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ovit-my.sharepoint.com/personal/kaimo_kaarmann_elvl_ee/Documents/ELVL/kodukas/rahvastik/"/>
    </mc:Choice>
  </mc:AlternateContent>
  <xr:revisionPtr revIDLastSave="154" documentId="8_{BF66F1B1-7958-485C-822F-B4322F43BD3A}" xr6:coauthVersionLast="47" xr6:coauthVersionMax="47" xr10:uidLastSave="{BF7B795E-790E-4556-B4F9-3DF7FF158A54}"/>
  <bookViews>
    <workbookView xWindow="-120" yWindow="-120" windowWidth="29040" windowHeight="15720" firstSheet="18" activeTab="23" xr2:uid="{370521CA-729B-4DE9-89F2-3EB28CD5AD12}"/>
  </bookViews>
  <sheets>
    <sheet name="2002" sheetId="1" r:id="rId1"/>
    <sheet name="2003" sheetId="2" r:id="rId2"/>
    <sheet name="2004" sheetId="3" r:id="rId3"/>
    <sheet name="2005" sheetId="4" r:id="rId4"/>
    <sheet name="2006" sheetId="5" r:id="rId5"/>
    <sheet name="2007" sheetId="6" r:id="rId6"/>
    <sheet name="2008" sheetId="7" r:id="rId7"/>
    <sheet name="2009" sheetId="8" r:id="rId8"/>
    <sheet name="2010" sheetId="9" r:id="rId9"/>
    <sheet name="2011" sheetId="10" r:id="rId10"/>
    <sheet name="2012" sheetId="11" r:id="rId11"/>
    <sheet name="2013" sheetId="12" r:id="rId12"/>
    <sheet name="2014" sheetId="13" r:id="rId13"/>
    <sheet name="2015" sheetId="14" r:id="rId14"/>
    <sheet name="2016" sheetId="15" r:id="rId15"/>
    <sheet name="2017" sheetId="16" r:id="rId16"/>
    <sheet name="2018" sheetId="17" r:id="rId17"/>
    <sheet name="2019" sheetId="18" r:id="rId18"/>
    <sheet name="2020" sheetId="19" r:id="rId19"/>
    <sheet name="2021" sheetId="20" r:id="rId20"/>
    <sheet name="2022" sheetId="21" r:id="rId21"/>
    <sheet name="2023" sheetId="22" r:id="rId22"/>
    <sheet name="2024" sheetId="23" r:id="rId23"/>
    <sheet name="2025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2" i="24" l="1"/>
  <c r="E126" i="24"/>
  <c r="D40" i="24"/>
  <c r="E40" i="24"/>
  <c r="F40" i="24"/>
  <c r="G40" i="24"/>
  <c r="I40" i="24"/>
  <c r="C40" i="24"/>
  <c r="D46" i="24"/>
  <c r="E46" i="24"/>
  <c r="F46" i="24"/>
  <c r="G46" i="24"/>
  <c r="I46" i="24"/>
  <c r="C46" i="24"/>
  <c r="D52" i="24"/>
  <c r="E52" i="24"/>
  <c r="F52" i="24"/>
  <c r="G52" i="24"/>
  <c r="I52" i="24"/>
  <c r="C52" i="24"/>
  <c r="D63" i="24"/>
  <c r="E63" i="24"/>
  <c r="F63" i="24"/>
  <c r="G63" i="24"/>
  <c r="I63" i="24"/>
  <c r="C63" i="24"/>
  <c r="D69" i="24"/>
  <c r="E69" i="24"/>
  <c r="F69" i="24"/>
  <c r="G69" i="24"/>
  <c r="I69" i="24"/>
  <c r="C69" i="24"/>
  <c r="D79" i="24"/>
  <c r="E79" i="24"/>
  <c r="F79" i="24"/>
  <c r="G79" i="24"/>
  <c r="I79" i="24"/>
  <c r="C79" i="24"/>
  <c r="D86" i="24"/>
  <c r="E86" i="24"/>
  <c r="F86" i="24"/>
  <c r="G86" i="24"/>
  <c r="I86" i="24"/>
  <c r="C86" i="24"/>
  <c r="D92" i="24"/>
  <c r="E92" i="24"/>
  <c r="F92" i="24"/>
  <c r="G92" i="24"/>
  <c r="I92" i="24"/>
  <c r="C92" i="24"/>
  <c r="D103" i="24"/>
  <c r="E103" i="24"/>
  <c r="F103" i="24"/>
  <c r="G103" i="24"/>
  <c r="I103" i="24"/>
  <c r="C103" i="24"/>
  <c r="D109" i="24"/>
  <c r="E109" i="24"/>
  <c r="F109" i="24"/>
  <c r="G109" i="24"/>
  <c r="I109" i="24"/>
  <c r="C109" i="24"/>
  <c r="D116" i="24"/>
  <c r="E116" i="24"/>
  <c r="F116" i="24"/>
  <c r="G116" i="24"/>
  <c r="I116" i="24"/>
  <c r="C116" i="24"/>
  <c r="D124" i="24"/>
  <c r="D126" i="24" s="1"/>
  <c r="E124" i="24"/>
  <c r="F124" i="24"/>
  <c r="F126" i="24" s="1"/>
  <c r="G124" i="24"/>
  <c r="G126" i="24" s="1"/>
  <c r="I124" i="24"/>
  <c r="I126" i="24" s="1"/>
  <c r="C124" i="24"/>
  <c r="C126" i="24" s="1"/>
  <c r="D34" i="24"/>
  <c r="E34" i="24"/>
  <c r="F34" i="24"/>
  <c r="G34" i="24"/>
  <c r="I34" i="24"/>
  <c r="C34" i="24"/>
  <c r="D23" i="24"/>
  <c r="E23" i="24"/>
  <c r="F23" i="24"/>
  <c r="G23" i="24"/>
  <c r="I23" i="24"/>
  <c r="C23" i="24"/>
  <c r="D19" i="24"/>
  <c r="E19" i="24"/>
  <c r="F19" i="24"/>
  <c r="G19" i="24"/>
  <c r="I19" i="24"/>
  <c r="C19" i="24"/>
  <c r="J37" i="24" l="1"/>
  <c r="J123" i="24"/>
  <c r="H123" i="24"/>
  <c r="J122" i="24"/>
  <c r="H122" i="24"/>
  <c r="J121" i="24"/>
  <c r="H121" i="24"/>
  <c r="J120" i="24"/>
  <c r="H120" i="24"/>
  <c r="J119" i="24"/>
  <c r="H119" i="24"/>
  <c r="J115" i="24"/>
  <c r="H115" i="24"/>
  <c r="J114" i="24"/>
  <c r="H114" i="24"/>
  <c r="J113" i="24"/>
  <c r="H113" i="24"/>
  <c r="H112" i="24"/>
  <c r="J108" i="24"/>
  <c r="H108" i="24"/>
  <c r="J107" i="24"/>
  <c r="H107" i="24"/>
  <c r="J106" i="24"/>
  <c r="H106" i="24"/>
  <c r="J102" i="24"/>
  <c r="H102" i="24"/>
  <c r="J101" i="24"/>
  <c r="H101" i="24"/>
  <c r="J100" i="24"/>
  <c r="H100" i="24"/>
  <c r="J99" i="24"/>
  <c r="H99" i="24"/>
  <c r="J98" i="24"/>
  <c r="H98" i="24"/>
  <c r="J97" i="24"/>
  <c r="H97" i="24"/>
  <c r="J96" i="24"/>
  <c r="H96" i="24"/>
  <c r="J95" i="24"/>
  <c r="H95" i="24"/>
  <c r="J91" i="24"/>
  <c r="H91" i="24"/>
  <c r="J90" i="24"/>
  <c r="H90" i="24"/>
  <c r="J89" i="24"/>
  <c r="J92" i="24" s="1"/>
  <c r="H89" i="24"/>
  <c r="J85" i="24"/>
  <c r="H85" i="24"/>
  <c r="J84" i="24"/>
  <c r="H84" i="24"/>
  <c r="J83" i="24"/>
  <c r="H83" i="24"/>
  <c r="J82" i="24"/>
  <c r="J86" i="24" s="1"/>
  <c r="H82" i="24"/>
  <c r="J78" i="24"/>
  <c r="H78" i="24"/>
  <c r="J77" i="24"/>
  <c r="H77" i="24"/>
  <c r="J76" i="24"/>
  <c r="H76" i="24"/>
  <c r="J75" i="24"/>
  <c r="H75" i="24"/>
  <c r="J74" i="24"/>
  <c r="H74" i="24"/>
  <c r="J73" i="24"/>
  <c r="H73" i="24"/>
  <c r="J72" i="24"/>
  <c r="H72" i="24"/>
  <c r="H79" i="24" s="1"/>
  <c r="J68" i="24"/>
  <c r="H68" i="24"/>
  <c r="J67" i="24"/>
  <c r="H67" i="24"/>
  <c r="J66" i="24"/>
  <c r="H66" i="24"/>
  <c r="J62" i="24"/>
  <c r="H62" i="24"/>
  <c r="J61" i="24"/>
  <c r="H61" i="24"/>
  <c r="J60" i="24"/>
  <c r="H60" i="24"/>
  <c r="J59" i="24"/>
  <c r="H59" i="24"/>
  <c r="J58" i="24"/>
  <c r="H58" i="24"/>
  <c r="J57" i="24"/>
  <c r="H57" i="24"/>
  <c r="J56" i="24"/>
  <c r="H56" i="24"/>
  <c r="J55" i="24"/>
  <c r="H55" i="24"/>
  <c r="J51" i="24"/>
  <c r="H51" i="24"/>
  <c r="J50" i="24"/>
  <c r="H50" i="24"/>
  <c r="J49" i="24"/>
  <c r="H49" i="24"/>
  <c r="J45" i="24"/>
  <c r="H45" i="24"/>
  <c r="J44" i="24"/>
  <c r="H44" i="24"/>
  <c r="J43" i="24"/>
  <c r="J46" i="24" s="1"/>
  <c r="H43" i="24"/>
  <c r="J39" i="24"/>
  <c r="H39" i="24"/>
  <c r="J38" i="24"/>
  <c r="H38" i="24"/>
  <c r="H37" i="24"/>
  <c r="H40" i="24" s="1"/>
  <c r="J33" i="24"/>
  <c r="H33" i="24"/>
  <c r="J32" i="24"/>
  <c r="H32" i="24"/>
  <c r="J31" i="24"/>
  <c r="H31" i="24"/>
  <c r="J30" i="24"/>
  <c r="H30" i="24"/>
  <c r="J29" i="24"/>
  <c r="H29" i="24"/>
  <c r="J28" i="24"/>
  <c r="H28" i="24"/>
  <c r="J27" i="24"/>
  <c r="H27" i="24"/>
  <c r="J26" i="24"/>
  <c r="H26" i="24"/>
  <c r="J22" i="24"/>
  <c r="J23" i="24" s="1"/>
  <c r="H22" i="24"/>
  <c r="H23" i="24" s="1"/>
  <c r="J18" i="24"/>
  <c r="H18" i="24"/>
  <c r="J17" i="24"/>
  <c r="H17" i="24"/>
  <c r="J16" i="24"/>
  <c r="H16" i="24"/>
  <c r="J15" i="24"/>
  <c r="H15" i="24"/>
  <c r="J14" i="24"/>
  <c r="H14" i="24"/>
  <c r="J13" i="24"/>
  <c r="H13" i="24"/>
  <c r="J12" i="24"/>
  <c r="H12" i="24"/>
  <c r="J11" i="24"/>
  <c r="H11" i="24"/>
  <c r="J10" i="24"/>
  <c r="H10" i="24"/>
  <c r="J9" i="24"/>
  <c r="H9" i="24"/>
  <c r="J8" i="24"/>
  <c r="H8" i="24"/>
  <c r="J7" i="24"/>
  <c r="H7" i="24"/>
  <c r="J6" i="24"/>
  <c r="H6" i="24"/>
  <c r="J5" i="24"/>
  <c r="H5" i="24"/>
  <c r="J4" i="24"/>
  <c r="H4" i="24"/>
  <c r="J3" i="24"/>
  <c r="J19" i="24" s="1"/>
  <c r="H3" i="24"/>
  <c r="H19" i="24" s="1"/>
  <c r="J5" i="23"/>
  <c r="I126" i="23"/>
  <c r="H126" i="23"/>
  <c r="G126" i="23"/>
  <c r="F126" i="23"/>
  <c r="E126" i="23"/>
  <c r="D126" i="23"/>
  <c r="C126" i="23"/>
  <c r="J125" i="23"/>
  <c r="J124" i="23"/>
  <c r="J123" i="23"/>
  <c r="J122" i="23"/>
  <c r="J121" i="23"/>
  <c r="I118" i="23"/>
  <c r="H118" i="23"/>
  <c r="G118" i="23"/>
  <c r="F118" i="23"/>
  <c r="E118" i="23"/>
  <c r="D118" i="23"/>
  <c r="C118" i="23"/>
  <c r="J117" i="23"/>
  <c r="J116" i="23"/>
  <c r="J115" i="23"/>
  <c r="J114" i="23"/>
  <c r="I111" i="23"/>
  <c r="H111" i="23"/>
  <c r="G111" i="23"/>
  <c r="F111" i="23"/>
  <c r="E111" i="23"/>
  <c r="D111" i="23"/>
  <c r="C111" i="23"/>
  <c r="C128" i="23" s="1"/>
  <c r="J110" i="23"/>
  <c r="J109" i="23"/>
  <c r="J108" i="23"/>
  <c r="I105" i="23"/>
  <c r="H105" i="23"/>
  <c r="G105" i="23"/>
  <c r="F105" i="23"/>
  <c r="E105" i="23"/>
  <c r="D105" i="23"/>
  <c r="C105" i="23"/>
  <c r="J104" i="23"/>
  <c r="J103" i="23"/>
  <c r="J102" i="23"/>
  <c r="J101" i="23"/>
  <c r="J100" i="23"/>
  <c r="J99" i="23"/>
  <c r="J98" i="23"/>
  <c r="J97" i="23"/>
  <c r="I94" i="23"/>
  <c r="H94" i="23"/>
  <c r="G94" i="23"/>
  <c r="F94" i="23"/>
  <c r="E94" i="23"/>
  <c r="D94" i="23"/>
  <c r="C94" i="23"/>
  <c r="J93" i="23"/>
  <c r="J92" i="23"/>
  <c r="J91" i="23"/>
  <c r="I88" i="23"/>
  <c r="H88" i="23"/>
  <c r="G88" i="23"/>
  <c r="F88" i="23"/>
  <c r="E88" i="23"/>
  <c r="D88" i="23"/>
  <c r="C88" i="23"/>
  <c r="J87" i="23"/>
  <c r="J86" i="23"/>
  <c r="J85" i="23"/>
  <c r="J84" i="23"/>
  <c r="I81" i="23"/>
  <c r="H81" i="23"/>
  <c r="G81" i="23"/>
  <c r="F81" i="23"/>
  <c r="E81" i="23"/>
  <c r="D81" i="23"/>
  <c r="C81" i="23"/>
  <c r="J80" i="23"/>
  <c r="J79" i="23"/>
  <c r="J78" i="23"/>
  <c r="J77" i="23"/>
  <c r="J76" i="23"/>
  <c r="J75" i="23"/>
  <c r="J74" i="23"/>
  <c r="I71" i="23"/>
  <c r="H71" i="23"/>
  <c r="G71" i="23"/>
  <c r="F71" i="23"/>
  <c r="E71" i="23"/>
  <c r="D71" i="23"/>
  <c r="C71" i="23"/>
  <c r="J70" i="23"/>
  <c r="J69" i="23"/>
  <c r="J68" i="23"/>
  <c r="I65" i="23"/>
  <c r="H65" i="23"/>
  <c r="G65" i="23"/>
  <c r="F65" i="23"/>
  <c r="E65" i="23"/>
  <c r="D65" i="23"/>
  <c r="C65" i="23"/>
  <c r="J64" i="23"/>
  <c r="J63" i="23"/>
  <c r="J62" i="23"/>
  <c r="J61" i="23"/>
  <c r="J60" i="23"/>
  <c r="J59" i="23"/>
  <c r="J58" i="23"/>
  <c r="J57" i="23"/>
  <c r="I54" i="23"/>
  <c r="H54" i="23"/>
  <c r="G54" i="23"/>
  <c r="F54" i="23"/>
  <c r="E54" i="23"/>
  <c r="D54" i="23"/>
  <c r="C54" i="23"/>
  <c r="J53" i="23"/>
  <c r="J52" i="23"/>
  <c r="J51" i="23"/>
  <c r="I48" i="23"/>
  <c r="H48" i="23"/>
  <c r="G48" i="23"/>
  <c r="F48" i="23"/>
  <c r="E48" i="23"/>
  <c r="D48" i="23"/>
  <c r="C48" i="23"/>
  <c r="J47" i="23"/>
  <c r="J48" i="23" s="1"/>
  <c r="J46" i="23"/>
  <c r="J45" i="23"/>
  <c r="I42" i="23"/>
  <c r="H42" i="23"/>
  <c r="G42" i="23"/>
  <c r="F42" i="23"/>
  <c r="E42" i="23"/>
  <c r="D42" i="23"/>
  <c r="C42" i="23"/>
  <c r="J41" i="23"/>
  <c r="J40" i="23"/>
  <c r="J42" i="23" s="1"/>
  <c r="J39" i="23"/>
  <c r="I36" i="23"/>
  <c r="H36" i="23"/>
  <c r="G36" i="23"/>
  <c r="F36" i="23"/>
  <c r="E36" i="23"/>
  <c r="D36" i="23"/>
  <c r="C36" i="23"/>
  <c r="J35" i="23"/>
  <c r="J34" i="23"/>
  <c r="J33" i="23"/>
  <c r="J32" i="23"/>
  <c r="J31" i="23"/>
  <c r="J30" i="23"/>
  <c r="J29" i="23"/>
  <c r="J28" i="23"/>
  <c r="J27" i="23"/>
  <c r="J26" i="23"/>
  <c r="I25" i="23"/>
  <c r="H25" i="23"/>
  <c r="G25" i="23"/>
  <c r="F25" i="23"/>
  <c r="E25" i="23"/>
  <c r="D25" i="23"/>
  <c r="C25" i="23"/>
  <c r="J24" i="23"/>
  <c r="J25" i="23" s="1"/>
  <c r="I21" i="23"/>
  <c r="H21" i="23"/>
  <c r="G21" i="23"/>
  <c r="F21" i="23"/>
  <c r="E21" i="23"/>
  <c r="D21" i="23"/>
  <c r="C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21" i="23" s="1"/>
  <c r="G126" i="22"/>
  <c r="F126" i="22"/>
  <c r="E126" i="22"/>
  <c r="D126" i="22"/>
  <c r="C126" i="22"/>
  <c r="C128" i="22" s="1"/>
  <c r="H125" i="22"/>
  <c r="H124" i="22"/>
  <c r="H123" i="22"/>
  <c r="H122" i="22"/>
  <c r="H121" i="22"/>
  <c r="G118" i="22"/>
  <c r="F118" i="22"/>
  <c r="E118" i="22"/>
  <c r="D118" i="22"/>
  <c r="C118" i="22"/>
  <c r="H117" i="22"/>
  <c r="H116" i="22"/>
  <c r="H115" i="22"/>
  <c r="H118" i="22" s="1"/>
  <c r="H114" i="22"/>
  <c r="G111" i="22"/>
  <c r="F111" i="22"/>
  <c r="E111" i="22"/>
  <c r="D111" i="22"/>
  <c r="C111" i="22"/>
  <c r="H110" i="22"/>
  <c r="H109" i="22"/>
  <c r="H108" i="22"/>
  <c r="G105" i="22"/>
  <c r="F105" i="22"/>
  <c r="E105" i="22"/>
  <c r="D105" i="22"/>
  <c r="C105" i="22"/>
  <c r="H104" i="22"/>
  <c r="H103" i="22"/>
  <c r="H102" i="22"/>
  <c r="H101" i="22"/>
  <c r="H100" i="22"/>
  <c r="H99" i="22"/>
  <c r="H98" i="22"/>
  <c r="H97" i="22"/>
  <c r="G94" i="22"/>
  <c r="F94" i="22"/>
  <c r="E94" i="22"/>
  <c r="D94" i="22"/>
  <c r="C94" i="22"/>
  <c r="H93" i="22"/>
  <c r="H92" i="22"/>
  <c r="H91" i="22"/>
  <c r="H94" i="22" s="1"/>
  <c r="G88" i="22"/>
  <c r="F88" i="22"/>
  <c r="E88" i="22"/>
  <c r="D88" i="22"/>
  <c r="C88" i="22"/>
  <c r="H87" i="22"/>
  <c r="H86" i="22"/>
  <c r="H85" i="22"/>
  <c r="H84" i="22"/>
  <c r="G81" i="22"/>
  <c r="F81" i="22"/>
  <c r="E81" i="22"/>
  <c r="D81" i="22"/>
  <c r="C81" i="22"/>
  <c r="H80" i="22"/>
  <c r="H79" i="22"/>
  <c r="H78" i="22"/>
  <c r="H77" i="22"/>
  <c r="H76" i="22"/>
  <c r="H75" i="22"/>
  <c r="H74" i="22"/>
  <c r="G71" i="22"/>
  <c r="F71" i="22"/>
  <c r="E71" i="22"/>
  <c r="D71" i="22"/>
  <c r="C71" i="22"/>
  <c r="H70" i="22"/>
  <c r="H69" i="22"/>
  <c r="H68" i="22"/>
  <c r="H71" i="22" s="1"/>
  <c r="G65" i="22"/>
  <c r="F65" i="22"/>
  <c r="E65" i="22"/>
  <c r="D65" i="22"/>
  <c r="C65" i="22"/>
  <c r="H64" i="22"/>
  <c r="H63" i="22"/>
  <c r="H62" i="22"/>
  <c r="H61" i="22"/>
  <c r="H60" i="22"/>
  <c r="H59" i="22"/>
  <c r="H58" i="22"/>
  <c r="H57" i="22"/>
  <c r="H65" i="22" s="1"/>
  <c r="G54" i="22"/>
  <c r="F54" i="22"/>
  <c r="E54" i="22"/>
  <c r="D54" i="22"/>
  <c r="C54" i="22"/>
  <c r="H53" i="22"/>
  <c r="H52" i="22"/>
  <c r="H51" i="22"/>
  <c r="H54" i="22" s="1"/>
  <c r="G48" i="22"/>
  <c r="F48" i="22"/>
  <c r="E48" i="22"/>
  <c r="D48" i="22"/>
  <c r="C48" i="22"/>
  <c r="H47" i="22"/>
  <c r="H46" i="22"/>
  <c r="H45" i="22"/>
  <c r="H48" i="22" s="1"/>
  <c r="G42" i="22"/>
  <c r="F42" i="22"/>
  <c r="E42" i="22"/>
  <c r="D42" i="22"/>
  <c r="C42" i="22"/>
  <c r="H41" i="22"/>
  <c r="H40" i="22"/>
  <c r="H39" i="22"/>
  <c r="H42" i="22" s="1"/>
  <c r="G36" i="22"/>
  <c r="F36" i="22"/>
  <c r="E36" i="22"/>
  <c r="D36" i="22"/>
  <c r="C36" i="22"/>
  <c r="H35" i="22"/>
  <c r="H34" i="22"/>
  <c r="H33" i="22"/>
  <c r="H32" i="22"/>
  <c r="H36" i="22" s="1"/>
  <c r="H31" i="22"/>
  <c r="H30" i="22"/>
  <c r="H29" i="22"/>
  <c r="H28" i="22"/>
  <c r="G25" i="22"/>
  <c r="F25" i="22"/>
  <c r="E25" i="22"/>
  <c r="D25" i="22"/>
  <c r="C25" i="22"/>
  <c r="H24" i="22"/>
  <c r="H25" i="22" s="1"/>
  <c r="G21" i="22"/>
  <c r="F21" i="22"/>
  <c r="E21" i="22"/>
  <c r="D21" i="22"/>
  <c r="C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G126" i="21"/>
  <c r="F126" i="21"/>
  <c r="E126" i="21"/>
  <c r="D126" i="21"/>
  <c r="C126" i="21"/>
  <c r="H125" i="21"/>
  <c r="H124" i="21"/>
  <c r="H123" i="21"/>
  <c r="H122" i="21"/>
  <c r="H121" i="21"/>
  <c r="G118" i="21"/>
  <c r="F118" i="21"/>
  <c r="E118" i="21"/>
  <c r="D118" i="21"/>
  <c r="C118" i="21"/>
  <c r="H117" i="21"/>
  <c r="H116" i="21"/>
  <c r="H115" i="21"/>
  <c r="H114" i="21"/>
  <c r="G111" i="21"/>
  <c r="F111" i="21"/>
  <c r="E111" i="21"/>
  <c r="D111" i="21"/>
  <c r="C111" i="21"/>
  <c r="H110" i="21"/>
  <c r="H109" i="21"/>
  <c r="H108" i="21"/>
  <c r="G105" i="21"/>
  <c r="F105" i="21"/>
  <c r="E105" i="21"/>
  <c r="D105" i="21"/>
  <c r="C105" i="21"/>
  <c r="H104" i="21"/>
  <c r="H103" i="21"/>
  <c r="H102" i="21"/>
  <c r="H101" i="21"/>
  <c r="H100" i="21"/>
  <c r="H99" i="21"/>
  <c r="H98" i="21"/>
  <c r="H97" i="21"/>
  <c r="G94" i="21"/>
  <c r="F94" i="21"/>
  <c r="E94" i="21"/>
  <c r="D94" i="21"/>
  <c r="C94" i="21"/>
  <c r="H93" i="21"/>
  <c r="H92" i="21"/>
  <c r="H91" i="21"/>
  <c r="H94" i="21" s="1"/>
  <c r="G88" i="21"/>
  <c r="F88" i="21"/>
  <c r="E88" i="21"/>
  <c r="D88" i="21"/>
  <c r="C88" i="21"/>
  <c r="H87" i="21"/>
  <c r="H86" i="21"/>
  <c r="H85" i="21"/>
  <c r="H84" i="21"/>
  <c r="G81" i="21"/>
  <c r="F81" i="21"/>
  <c r="E81" i="21"/>
  <c r="D81" i="21"/>
  <c r="C81" i="21"/>
  <c r="H80" i="21"/>
  <c r="H79" i="21"/>
  <c r="H78" i="21"/>
  <c r="H77" i="21"/>
  <c r="H76" i="21"/>
  <c r="H75" i="21"/>
  <c r="H74" i="21"/>
  <c r="G71" i="21"/>
  <c r="F71" i="21"/>
  <c r="E71" i="21"/>
  <c r="D71" i="21"/>
  <c r="C71" i="21"/>
  <c r="H70" i="21"/>
  <c r="H69" i="21"/>
  <c r="H68" i="21"/>
  <c r="G65" i="21"/>
  <c r="F65" i="21"/>
  <c r="E65" i="21"/>
  <c r="D65" i="21"/>
  <c r="C65" i="21"/>
  <c r="H64" i="21"/>
  <c r="H63" i="21"/>
  <c r="H62" i="21"/>
  <c r="H61" i="21"/>
  <c r="H60" i="21"/>
  <c r="H59" i="21"/>
  <c r="H58" i="21"/>
  <c r="H57" i="21"/>
  <c r="G54" i="21"/>
  <c r="F54" i="21"/>
  <c r="E54" i="21"/>
  <c r="D54" i="21"/>
  <c r="C54" i="21"/>
  <c r="H53" i="21"/>
  <c r="H52" i="21"/>
  <c r="H51" i="21"/>
  <c r="G48" i="21"/>
  <c r="F48" i="21"/>
  <c r="E48" i="21"/>
  <c r="D48" i="21"/>
  <c r="C48" i="21"/>
  <c r="H47" i="21"/>
  <c r="H46" i="21"/>
  <c r="H45" i="21"/>
  <c r="G42" i="21"/>
  <c r="F42" i="21"/>
  <c r="E42" i="21"/>
  <c r="D42" i="21"/>
  <c r="C42" i="21"/>
  <c r="H41" i="21"/>
  <c r="H40" i="21"/>
  <c r="H39" i="21"/>
  <c r="G36" i="21"/>
  <c r="F36" i="21"/>
  <c r="E36" i="21"/>
  <c r="D36" i="21"/>
  <c r="C36" i="21"/>
  <c r="H35" i="21"/>
  <c r="H34" i="21"/>
  <c r="H33" i="21"/>
  <c r="H32" i="21"/>
  <c r="H31" i="21"/>
  <c r="H30" i="21"/>
  <c r="H29" i="21"/>
  <c r="H28" i="21"/>
  <c r="G25" i="21"/>
  <c r="F25" i="21"/>
  <c r="E25" i="21"/>
  <c r="D25" i="21"/>
  <c r="C25" i="21"/>
  <c r="H24" i="21"/>
  <c r="H25" i="21" s="1"/>
  <c r="G21" i="21"/>
  <c r="F21" i="21"/>
  <c r="E21" i="21"/>
  <c r="D21" i="21"/>
  <c r="C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G126" i="20"/>
  <c r="F126" i="20"/>
  <c r="E126" i="20"/>
  <c r="D126" i="20"/>
  <c r="C126" i="20"/>
  <c r="H125" i="20"/>
  <c r="H124" i="20"/>
  <c r="H123" i="20"/>
  <c r="H122" i="20"/>
  <c r="H121" i="20"/>
  <c r="G118" i="20"/>
  <c r="F118" i="20"/>
  <c r="E118" i="20"/>
  <c r="D118" i="20"/>
  <c r="C118" i="20"/>
  <c r="H117" i="20"/>
  <c r="H116" i="20"/>
  <c r="H115" i="20"/>
  <c r="H114" i="20"/>
  <c r="G111" i="20"/>
  <c r="F111" i="20"/>
  <c r="E111" i="20"/>
  <c r="D111" i="20"/>
  <c r="C111" i="20"/>
  <c r="H110" i="20"/>
  <c r="H109" i="20"/>
  <c r="H108" i="20"/>
  <c r="G105" i="20"/>
  <c r="F105" i="20"/>
  <c r="E105" i="20"/>
  <c r="D105" i="20"/>
  <c r="C105" i="20"/>
  <c r="H104" i="20"/>
  <c r="H103" i="20"/>
  <c r="H102" i="20"/>
  <c r="H101" i="20"/>
  <c r="H100" i="20"/>
  <c r="H99" i="20"/>
  <c r="H98" i="20"/>
  <c r="H97" i="20"/>
  <c r="G94" i="20"/>
  <c r="F94" i="20"/>
  <c r="E94" i="20"/>
  <c r="D94" i="20"/>
  <c r="C94" i="20"/>
  <c r="H93" i="20"/>
  <c r="H92" i="20"/>
  <c r="H91" i="20"/>
  <c r="G88" i="20"/>
  <c r="F88" i="20"/>
  <c r="E88" i="20"/>
  <c r="D88" i="20"/>
  <c r="C88" i="20"/>
  <c r="H87" i="20"/>
  <c r="H86" i="20"/>
  <c r="H85" i="20"/>
  <c r="H84" i="20"/>
  <c r="H88" i="20" s="1"/>
  <c r="G81" i="20"/>
  <c r="F81" i="20"/>
  <c r="E81" i="20"/>
  <c r="D81" i="20"/>
  <c r="C81" i="20"/>
  <c r="H80" i="20"/>
  <c r="H79" i="20"/>
  <c r="H78" i="20"/>
  <c r="H77" i="20"/>
  <c r="H76" i="20"/>
  <c r="H75" i="20"/>
  <c r="H74" i="20"/>
  <c r="G71" i="20"/>
  <c r="F71" i="20"/>
  <c r="E71" i="20"/>
  <c r="D71" i="20"/>
  <c r="C71" i="20"/>
  <c r="H70" i="20"/>
  <c r="H69" i="20"/>
  <c r="H68" i="20"/>
  <c r="G65" i="20"/>
  <c r="F65" i="20"/>
  <c r="E65" i="20"/>
  <c r="D65" i="20"/>
  <c r="C65" i="20"/>
  <c r="H64" i="20"/>
  <c r="H63" i="20"/>
  <c r="H62" i="20"/>
  <c r="H61" i="20"/>
  <c r="H60" i="20"/>
  <c r="H59" i="20"/>
  <c r="H58" i="20"/>
  <c r="H57" i="20"/>
  <c r="G54" i="20"/>
  <c r="F54" i="20"/>
  <c r="E54" i="20"/>
  <c r="D54" i="20"/>
  <c r="C54" i="20"/>
  <c r="H53" i="20"/>
  <c r="H52" i="20"/>
  <c r="H51" i="20"/>
  <c r="G48" i="20"/>
  <c r="F48" i="20"/>
  <c r="E48" i="20"/>
  <c r="D48" i="20"/>
  <c r="C48" i="20"/>
  <c r="H47" i="20"/>
  <c r="H46" i="20"/>
  <c r="H45" i="20"/>
  <c r="G42" i="20"/>
  <c r="F42" i="20"/>
  <c r="E42" i="20"/>
  <c r="D42" i="20"/>
  <c r="C42" i="20"/>
  <c r="H41" i="20"/>
  <c r="H40" i="20"/>
  <c r="H39" i="20"/>
  <c r="G36" i="20"/>
  <c r="F36" i="20"/>
  <c r="E36" i="20"/>
  <c r="D36" i="20"/>
  <c r="C36" i="20"/>
  <c r="H35" i="20"/>
  <c r="H34" i="20"/>
  <c r="H33" i="20"/>
  <c r="H32" i="20"/>
  <c r="H31" i="20"/>
  <c r="H30" i="20"/>
  <c r="H29" i="20"/>
  <c r="H28" i="20"/>
  <c r="G25" i="20"/>
  <c r="F25" i="20"/>
  <c r="E25" i="20"/>
  <c r="D25" i="20"/>
  <c r="C25" i="20"/>
  <c r="H24" i="20"/>
  <c r="H25" i="20" s="1"/>
  <c r="G21" i="20"/>
  <c r="F21" i="20"/>
  <c r="E21" i="20"/>
  <c r="D21" i="20"/>
  <c r="C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H5" i="20"/>
  <c r="H126" i="19"/>
  <c r="G126" i="19"/>
  <c r="F126" i="19"/>
  <c r="E126" i="19"/>
  <c r="D126" i="19"/>
  <c r="C126" i="19"/>
  <c r="H118" i="19"/>
  <c r="G118" i="19"/>
  <c r="F118" i="19"/>
  <c r="E118" i="19"/>
  <c r="D118" i="19"/>
  <c r="C118" i="19"/>
  <c r="H111" i="19"/>
  <c r="G111" i="19"/>
  <c r="F111" i="19"/>
  <c r="E111" i="19"/>
  <c r="D111" i="19"/>
  <c r="C111" i="19"/>
  <c r="H105" i="19"/>
  <c r="G105" i="19"/>
  <c r="F105" i="19"/>
  <c r="E105" i="19"/>
  <c r="D105" i="19"/>
  <c r="C105" i="19"/>
  <c r="H94" i="19"/>
  <c r="G94" i="19"/>
  <c r="F94" i="19"/>
  <c r="E94" i="19"/>
  <c r="D94" i="19"/>
  <c r="C94" i="19"/>
  <c r="H88" i="19"/>
  <c r="G88" i="19"/>
  <c r="F88" i="19"/>
  <c r="E88" i="19"/>
  <c r="D88" i="19"/>
  <c r="C88" i="19"/>
  <c r="H81" i="19"/>
  <c r="G81" i="19"/>
  <c r="F81" i="19"/>
  <c r="E81" i="19"/>
  <c r="D81" i="19"/>
  <c r="C81" i="19"/>
  <c r="H71" i="19"/>
  <c r="G71" i="19"/>
  <c r="F71" i="19"/>
  <c r="E71" i="19"/>
  <c r="D71" i="19"/>
  <c r="C71" i="19"/>
  <c r="H65" i="19"/>
  <c r="G65" i="19"/>
  <c r="F65" i="19"/>
  <c r="E65" i="19"/>
  <c r="D65" i="19"/>
  <c r="C65" i="19"/>
  <c r="H54" i="19"/>
  <c r="G54" i="19"/>
  <c r="F54" i="19"/>
  <c r="E54" i="19"/>
  <c r="D54" i="19"/>
  <c r="C54" i="19"/>
  <c r="H48" i="19"/>
  <c r="G48" i="19"/>
  <c r="F48" i="19"/>
  <c r="E48" i="19"/>
  <c r="D48" i="19"/>
  <c r="C48" i="19"/>
  <c r="H42" i="19"/>
  <c r="G42" i="19"/>
  <c r="F42" i="19"/>
  <c r="E42" i="19"/>
  <c r="D42" i="19"/>
  <c r="C42" i="19"/>
  <c r="H36" i="19"/>
  <c r="G36" i="19"/>
  <c r="F36" i="19"/>
  <c r="E36" i="19"/>
  <c r="D36" i="19"/>
  <c r="C36" i="19"/>
  <c r="H25" i="19"/>
  <c r="G25" i="19"/>
  <c r="F25" i="19"/>
  <c r="E25" i="19"/>
  <c r="D25" i="19"/>
  <c r="C25" i="19"/>
  <c r="H21" i="19"/>
  <c r="G21" i="19"/>
  <c r="F21" i="19"/>
  <c r="E21" i="19"/>
  <c r="D21" i="19"/>
  <c r="C21" i="19"/>
  <c r="G126" i="18"/>
  <c r="F126" i="18"/>
  <c r="E126" i="18"/>
  <c r="D126" i="18"/>
  <c r="C126" i="18"/>
  <c r="H125" i="18"/>
  <c r="H124" i="18"/>
  <c r="H123" i="18"/>
  <c r="H122" i="18"/>
  <c r="H121" i="18"/>
  <c r="G118" i="18"/>
  <c r="F118" i="18"/>
  <c r="E118" i="18"/>
  <c r="D118" i="18"/>
  <c r="C118" i="18"/>
  <c r="H117" i="18"/>
  <c r="H116" i="18"/>
  <c r="H115" i="18"/>
  <c r="H114" i="18"/>
  <c r="H118" i="18" s="1"/>
  <c r="G111" i="18"/>
  <c r="F111" i="18"/>
  <c r="E111" i="18"/>
  <c r="D111" i="18"/>
  <c r="C111" i="18"/>
  <c r="H110" i="18"/>
  <c r="H109" i="18"/>
  <c r="H108" i="18"/>
  <c r="H111" i="18" s="1"/>
  <c r="G105" i="18"/>
  <c r="F105" i="18"/>
  <c r="E105" i="18"/>
  <c r="D105" i="18"/>
  <c r="C105" i="18"/>
  <c r="H104" i="18"/>
  <c r="H103" i="18"/>
  <c r="H102" i="18"/>
  <c r="H101" i="18"/>
  <c r="H100" i="18"/>
  <c r="H99" i="18"/>
  <c r="H98" i="18"/>
  <c r="H97" i="18"/>
  <c r="G94" i="18"/>
  <c r="F94" i="18"/>
  <c r="E94" i="18"/>
  <c r="D94" i="18"/>
  <c r="C94" i="18"/>
  <c r="H93" i="18"/>
  <c r="H92" i="18"/>
  <c r="H91" i="18"/>
  <c r="H94" i="18" s="1"/>
  <c r="G88" i="18"/>
  <c r="F88" i="18"/>
  <c r="E88" i="18"/>
  <c r="D88" i="18"/>
  <c r="C88" i="18"/>
  <c r="H87" i="18"/>
  <c r="H86" i="18"/>
  <c r="H85" i="18"/>
  <c r="H88" i="18" s="1"/>
  <c r="H84" i="18"/>
  <c r="G81" i="18"/>
  <c r="F81" i="18"/>
  <c r="E81" i="18"/>
  <c r="D81" i="18"/>
  <c r="C81" i="18"/>
  <c r="H80" i="18"/>
  <c r="H79" i="18"/>
  <c r="H78" i="18"/>
  <c r="H77" i="18"/>
  <c r="H76" i="18"/>
  <c r="H75" i="18"/>
  <c r="H74" i="18"/>
  <c r="H81" i="18" s="1"/>
  <c r="G71" i="18"/>
  <c r="F71" i="18"/>
  <c r="E71" i="18"/>
  <c r="D71" i="18"/>
  <c r="C71" i="18"/>
  <c r="H70" i="18"/>
  <c r="H69" i="18"/>
  <c r="H68" i="18"/>
  <c r="H71" i="18" s="1"/>
  <c r="G65" i="18"/>
  <c r="F65" i="18"/>
  <c r="E65" i="18"/>
  <c r="D65" i="18"/>
  <c r="C65" i="18"/>
  <c r="H64" i="18"/>
  <c r="H63" i="18"/>
  <c r="H62" i="18"/>
  <c r="H61" i="18"/>
  <c r="H60" i="18"/>
  <c r="H59" i="18"/>
  <c r="H58" i="18"/>
  <c r="H57" i="18"/>
  <c r="G54" i="18"/>
  <c r="F54" i="18"/>
  <c r="E54" i="18"/>
  <c r="D54" i="18"/>
  <c r="C54" i="18"/>
  <c r="H53" i="18"/>
  <c r="H52" i="18"/>
  <c r="H51" i="18"/>
  <c r="H54" i="18" s="1"/>
  <c r="G48" i="18"/>
  <c r="F48" i="18"/>
  <c r="E48" i="18"/>
  <c r="D48" i="18"/>
  <c r="C48" i="18"/>
  <c r="H47" i="18"/>
  <c r="H46" i="18"/>
  <c r="H45" i="18"/>
  <c r="H48" i="18" s="1"/>
  <c r="G42" i="18"/>
  <c r="F42" i="18"/>
  <c r="E42" i="18"/>
  <c r="D42" i="18"/>
  <c r="C42" i="18"/>
  <c r="H41" i="18"/>
  <c r="H40" i="18"/>
  <c r="H39" i="18"/>
  <c r="H42" i="18" s="1"/>
  <c r="G36" i="18"/>
  <c r="F36" i="18"/>
  <c r="E36" i="18"/>
  <c r="D36" i="18"/>
  <c r="C36" i="18"/>
  <c r="H35" i="18"/>
  <c r="H34" i="18"/>
  <c r="H33" i="18"/>
  <c r="H32" i="18"/>
  <c r="H31" i="18"/>
  <c r="H30" i="18"/>
  <c r="H29" i="18"/>
  <c r="H28" i="18"/>
  <c r="H25" i="18"/>
  <c r="G25" i="18"/>
  <c r="F25" i="18"/>
  <c r="E25" i="18"/>
  <c r="D25" i="18"/>
  <c r="C25" i="18"/>
  <c r="H24" i="18"/>
  <c r="G21" i="18"/>
  <c r="F21" i="18"/>
  <c r="E21" i="18"/>
  <c r="D21" i="18"/>
  <c r="C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G126" i="17"/>
  <c r="F126" i="17"/>
  <c r="E126" i="17"/>
  <c r="D126" i="17"/>
  <c r="C126" i="17"/>
  <c r="H125" i="17"/>
  <c r="H124" i="17"/>
  <c r="H123" i="17"/>
  <c r="H122" i="17"/>
  <c r="H121" i="17"/>
  <c r="H126" i="17" s="1"/>
  <c r="G118" i="17"/>
  <c r="F118" i="17"/>
  <c r="E118" i="17"/>
  <c r="D118" i="17"/>
  <c r="C118" i="17"/>
  <c r="H117" i="17"/>
  <c r="H116" i="17"/>
  <c r="H115" i="17"/>
  <c r="H118" i="17" s="1"/>
  <c r="H114" i="17"/>
  <c r="G111" i="17"/>
  <c r="F111" i="17"/>
  <c r="E111" i="17"/>
  <c r="D111" i="17"/>
  <c r="C111" i="17"/>
  <c r="H110" i="17"/>
  <c r="H109" i="17"/>
  <c r="H108" i="17"/>
  <c r="G105" i="17"/>
  <c r="F105" i="17"/>
  <c r="E105" i="17"/>
  <c r="D105" i="17"/>
  <c r="C105" i="17"/>
  <c r="H104" i="17"/>
  <c r="H103" i="17"/>
  <c r="H102" i="17"/>
  <c r="H101" i="17"/>
  <c r="H100" i="17"/>
  <c r="H99" i="17"/>
  <c r="H98" i="17"/>
  <c r="H97" i="17"/>
  <c r="G94" i="17"/>
  <c r="F94" i="17"/>
  <c r="E94" i="17"/>
  <c r="D94" i="17"/>
  <c r="C94" i="17"/>
  <c r="H93" i="17"/>
  <c r="H92" i="17"/>
  <c r="H91" i="17"/>
  <c r="H94" i="17" s="1"/>
  <c r="G88" i="17"/>
  <c r="F88" i="17"/>
  <c r="E88" i="17"/>
  <c r="D88" i="17"/>
  <c r="C88" i="17"/>
  <c r="H87" i="17"/>
  <c r="H86" i="17"/>
  <c r="H85" i="17"/>
  <c r="H88" i="17" s="1"/>
  <c r="H84" i="17"/>
  <c r="G81" i="17"/>
  <c r="F81" i="17"/>
  <c r="E81" i="17"/>
  <c r="D81" i="17"/>
  <c r="C81" i="17"/>
  <c r="H80" i="17"/>
  <c r="H79" i="17"/>
  <c r="H78" i="17"/>
  <c r="H77" i="17"/>
  <c r="H76" i="17"/>
  <c r="H75" i="17"/>
  <c r="H74" i="17"/>
  <c r="G71" i="17"/>
  <c r="F71" i="17"/>
  <c r="E71" i="17"/>
  <c r="D71" i="17"/>
  <c r="C71" i="17"/>
  <c r="H70" i="17"/>
  <c r="H69" i="17"/>
  <c r="H68" i="17"/>
  <c r="H71" i="17" s="1"/>
  <c r="G65" i="17"/>
  <c r="F65" i="17"/>
  <c r="E65" i="17"/>
  <c r="D65" i="17"/>
  <c r="C65" i="17"/>
  <c r="H64" i="17"/>
  <c r="H63" i="17"/>
  <c r="H62" i="17"/>
  <c r="H61" i="17"/>
  <c r="H60" i="17"/>
  <c r="H59" i="17"/>
  <c r="H58" i="17"/>
  <c r="H57" i="17"/>
  <c r="H65" i="17" s="1"/>
  <c r="G54" i="17"/>
  <c r="F54" i="17"/>
  <c r="E54" i="17"/>
  <c r="D54" i="17"/>
  <c r="C54" i="17"/>
  <c r="H53" i="17"/>
  <c r="H52" i="17"/>
  <c r="H51" i="17"/>
  <c r="H54" i="17" s="1"/>
  <c r="G48" i="17"/>
  <c r="F48" i="17"/>
  <c r="E48" i="17"/>
  <c r="D48" i="17"/>
  <c r="C48" i="17"/>
  <c r="H47" i="17"/>
  <c r="H46" i="17"/>
  <c r="H45" i="17"/>
  <c r="H48" i="17" s="1"/>
  <c r="G42" i="17"/>
  <c r="F42" i="17"/>
  <c r="E42" i="17"/>
  <c r="D42" i="17"/>
  <c r="C42" i="17"/>
  <c r="H41" i="17"/>
  <c r="H40" i="17"/>
  <c r="H39" i="17"/>
  <c r="H42" i="17" s="1"/>
  <c r="G36" i="17"/>
  <c r="F36" i="17"/>
  <c r="E36" i="17"/>
  <c r="D36" i="17"/>
  <c r="C36" i="17"/>
  <c r="H35" i="17"/>
  <c r="H34" i="17"/>
  <c r="H33" i="17"/>
  <c r="H32" i="17"/>
  <c r="H31" i="17"/>
  <c r="H30" i="17"/>
  <c r="H29" i="17"/>
  <c r="H28" i="17"/>
  <c r="G25" i="17"/>
  <c r="F25" i="17"/>
  <c r="E25" i="17"/>
  <c r="D25" i="17"/>
  <c r="C25" i="17"/>
  <c r="H24" i="17"/>
  <c r="H25" i="17" s="1"/>
  <c r="G21" i="17"/>
  <c r="F21" i="17"/>
  <c r="E21" i="17"/>
  <c r="D21" i="17"/>
  <c r="C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G260" i="16"/>
  <c r="F260" i="16"/>
  <c r="E260" i="16"/>
  <c r="D260" i="16"/>
  <c r="C260" i="16"/>
  <c r="G244" i="16"/>
  <c r="F244" i="16"/>
  <c r="E244" i="16"/>
  <c r="D244" i="16"/>
  <c r="C244" i="16"/>
  <c r="G229" i="16"/>
  <c r="F229" i="16"/>
  <c r="E229" i="16"/>
  <c r="D229" i="16"/>
  <c r="C229" i="16"/>
  <c r="G213" i="16"/>
  <c r="F213" i="16"/>
  <c r="E213" i="16"/>
  <c r="D213" i="16"/>
  <c r="C213" i="16"/>
  <c r="G188" i="16"/>
  <c r="F188" i="16"/>
  <c r="E188" i="16"/>
  <c r="D188" i="16"/>
  <c r="C188" i="16"/>
  <c r="G171" i="16"/>
  <c r="F171" i="16"/>
  <c r="E171" i="16"/>
  <c r="D171" i="16"/>
  <c r="C171" i="16"/>
  <c r="G158" i="16"/>
  <c r="F158" i="16"/>
  <c r="E158" i="16"/>
  <c r="D158" i="16"/>
  <c r="C158" i="16"/>
  <c r="G136" i="16"/>
  <c r="F136" i="16"/>
  <c r="E136" i="16"/>
  <c r="D136" i="16"/>
  <c r="C136" i="16"/>
  <c r="G120" i="16"/>
  <c r="F120" i="16"/>
  <c r="E120" i="16"/>
  <c r="D120" i="16"/>
  <c r="C120" i="16"/>
  <c r="G102" i="16"/>
  <c r="F102" i="16"/>
  <c r="E102" i="16"/>
  <c r="D102" i="16"/>
  <c r="C102" i="16"/>
  <c r="G89" i="16"/>
  <c r="F89" i="16"/>
  <c r="E89" i="16"/>
  <c r="D89" i="16"/>
  <c r="C89" i="16"/>
  <c r="G74" i="16"/>
  <c r="F74" i="16"/>
  <c r="E74" i="16"/>
  <c r="D74" i="16"/>
  <c r="C74" i="16"/>
  <c r="G58" i="16"/>
  <c r="F58" i="16"/>
  <c r="E58" i="16"/>
  <c r="D58" i="16"/>
  <c r="C58" i="16"/>
  <c r="G35" i="16"/>
  <c r="F35" i="16"/>
  <c r="E35" i="16"/>
  <c r="D35" i="16"/>
  <c r="C35" i="16"/>
  <c r="G28" i="16"/>
  <c r="F28" i="16"/>
  <c r="E28" i="16"/>
  <c r="D28" i="16"/>
  <c r="C28" i="16"/>
  <c r="F260" i="15"/>
  <c r="E260" i="15"/>
  <c r="D260" i="15"/>
  <c r="C260" i="15"/>
  <c r="G259" i="15"/>
  <c r="G258" i="15"/>
  <c r="G257" i="15"/>
  <c r="G256" i="15"/>
  <c r="G255" i="15"/>
  <c r="G254" i="15"/>
  <c r="G253" i="15"/>
  <c r="G252" i="15"/>
  <c r="G251" i="15"/>
  <c r="G250" i="15"/>
  <c r="G249" i="15"/>
  <c r="G248" i="15"/>
  <c r="G247" i="15"/>
  <c r="F244" i="15"/>
  <c r="E244" i="15"/>
  <c r="D244" i="15"/>
  <c r="C244" i="15"/>
  <c r="G243" i="15"/>
  <c r="G242" i="15"/>
  <c r="G241" i="15"/>
  <c r="G240" i="15"/>
  <c r="G239" i="15"/>
  <c r="G238" i="15"/>
  <c r="G237" i="15"/>
  <c r="G236" i="15"/>
  <c r="G235" i="15"/>
  <c r="G234" i="15"/>
  <c r="G233" i="15"/>
  <c r="G232" i="15"/>
  <c r="F229" i="15"/>
  <c r="E229" i="15"/>
  <c r="D229" i="15"/>
  <c r="C229" i="15"/>
  <c r="G228" i="15"/>
  <c r="G227" i="15"/>
  <c r="G226" i="15"/>
  <c r="G225" i="15"/>
  <c r="G224" i="15"/>
  <c r="G223" i="15"/>
  <c r="G222" i="15"/>
  <c r="G221" i="15"/>
  <c r="G220" i="15"/>
  <c r="G219" i="15"/>
  <c r="G218" i="15"/>
  <c r="G217" i="15"/>
  <c r="G216" i="15"/>
  <c r="F213" i="15"/>
  <c r="E213" i="15"/>
  <c r="D213" i="15"/>
  <c r="C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G197" i="15"/>
  <c r="G196" i="15"/>
  <c r="G195" i="15"/>
  <c r="G194" i="15"/>
  <c r="G193" i="15"/>
  <c r="G192" i="15"/>
  <c r="G191" i="15"/>
  <c r="F188" i="15"/>
  <c r="E188" i="15"/>
  <c r="D188" i="15"/>
  <c r="C188" i="15"/>
  <c r="G187" i="15"/>
  <c r="G186" i="15"/>
  <c r="G185" i="15"/>
  <c r="G184" i="15"/>
  <c r="G183" i="15"/>
  <c r="G182" i="15"/>
  <c r="G181" i="15"/>
  <c r="G180" i="15"/>
  <c r="G179" i="15"/>
  <c r="G178" i="15"/>
  <c r="G177" i="15"/>
  <c r="G176" i="15"/>
  <c r="G175" i="15"/>
  <c r="G188" i="15" s="1"/>
  <c r="G174" i="15"/>
  <c r="F171" i="15"/>
  <c r="E171" i="15"/>
  <c r="D171" i="15"/>
  <c r="C171" i="15"/>
  <c r="G170" i="15"/>
  <c r="G169" i="15"/>
  <c r="G168" i="15"/>
  <c r="G167" i="15"/>
  <c r="G166" i="15"/>
  <c r="G165" i="15"/>
  <c r="G164" i="15"/>
  <c r="G163" i="15"/>
  <c r="G162" i="15"/>
  <c r="G161" i="15"/>
  <c r="F158" i="15"/>
  <c r="E158" i="15"/>
  <c r="D158" i="15"/>
  <c r="C158" i="15"/>
  <c r="G157" i="15"/>
  <c r="G156" i="15"/>
  <c r="G155" i="15"/>
  <c r="G154" i="15"/>
  <c r="G153" i="15"/>
  <c r="G152" i="15"/>
  <c r="G151" i="15"/>
  <c r="G150" i="15"/>
  <c r="G149" i="15"/>
  <c r="G148" i="15"/>
  <c r="G147" i="15"/>
  <c r="G146" i="15"/>
  <c r="G145" i="15"/>
  <c r="G144" i="15"/>
  <c r="G143" i="15"/>
  <c r="G142" i="15"/>
  <c r="G141" i="15"/>
  <c r="G140" i="15"/>
  <c r="G139" i="15"/>
  <c r="F136" i="15"/>
  <c r="E136" i="15"/>
  <c r="D136" i="15"/>
  <c r="C136" i="15"/>
  <c r="G135" i="15"/>
  <c r="G134" i="15"/>
  <c r="G133" i="15"/>
  <c r="G132" i="15"/>
  <c r="G131" i="15"/>
  <c r="G130" i="15"/>
  <c r="G129" i="15"/>
  <c r="G128" i="15"/>
  <c r="G127" i="15"/>
  <c r="G126" i="15"/>
  <c r="G125" i="15"/>
  <c r="G124" i="15"/>
  <c r="G123" i="15"/>
  <c r="F120" i="15"/>
  <c r="E120" i="15"/>
  <c r="D120" i="15"/>
  <c r="C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F102" i="15"/>
  <c r="E102" i="15"/>
  <c r="D102" i="15"/>
  <c r="C102" i="15"/>
  <c r="G101" i="15"/>
  <c r="G100" i="15"/>
  <c r="G99" i="15"/>
  <c r="G98" i="15"/>
  <c r="G97" i="15"/>
  <c r="G96" i="15"/>
  <c r="G95" i="15"/>
  <c r="G94" i="15"/>
  <c r="G93" i="15"/>
  <c r="G92" i="15"/>
  <c r="F89" i="15"/>
  <c r="E89" i="15"/>
  <c r="D89" i="15"/>
  <c r="C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89" i="15" s="1"/>
  <c r="F74" i="15"/>
  <c r="E74" i="15"/>
  <c r="D74" i="15"/>
  <c r="C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F58" i="15"/>
  <c r="E58" i="15"/>
  <c r="D58" i="15"/>
  <c r="C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F35" i="15"/>
  <c r="E35" i="15"/>
  <c r="D35" i="15"/>
  <c r="C35" i="15"/>
  <c r="G34" i="15"/>
  <c r="G33" i="15"/>
  <c r="G32" i="15"/>
  <c r="G31" i="15"/>
  <c r="F28" i="15"/>
  <c r="E28" i="15"/>
  <c r="D28" i="15"/>
  <c r="C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F276" i="14"/>
  <c r="E276" i="14"/>
  <c r="D276" i="14"/>
  <c r="C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F260" i="14"/>
  <c r="E260" i="14"/>
  <c r="D260" i="14"/>
  <c r="C260" i="14"/>
  <c r="G259" i="14"/>
  <c r="G258" i="14"/>
  <c r="G257" i="14"/>
  <c r="G253" i="14"/>
  <c r="G252" i="14"/>
  <c r="G251" i="14"/>
  <c r="G250" i="14"/>
  <c r="G249" i="14"/>
  <c r="G248" i="14"/>
  <c r="G247" i="14"/>
  <c r="G246" i="14"/>
  <c r="G245" i="14"/>
  <c r="F242" i="14"/>
  <c r="E242" i="14"/>
  <c r="D242" i="14"/>
  <c r="C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F226" i="14"/>
  <c r="E226" i="14"/>
  <c r="D226" i="14"/>
  <c r="C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26" i="14" s="1"/>
  <c r="F201" i="14"/>
  <c r="E201" i="14"/>
  <c r="D201" i="14"/>
  <c r="C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201" i="14" s="1"/>
  <c r="G187" i="14"/>
  <c r="G185" i="14"/>
  <c r="F182" i="14"/>
  <c r="E182" i="14"/>
  <c r="D182" i="14"/>
  <c r="C182" i="14"/>
  <c r="G181" i="14"/>
  <c r="G180" i="14"/>
  <c r="G179" i="14"/>
  <c r="G178" i="14"/>
  <c r="G177" i="14"/>
  <c r="G176" i="14"/>
  <c r="G175" i="14"/>
  <c r="G174" i="14"/>
  <c r="G173" i="14"/>
  <c r="G172" i="14"/>
  <c r="F169" i="14"/>
  <c r="E169" i="14"/>
  <c r="D169" i="14"/>
  <c r="C169" i="14"/>
  <c r="G168" i="14"/>
  <c r="G167" i="14"/>
  <c r="G166" i="14"/>
  <c r="G165" i="14"/>
  <c r="G164" i="14"/>
  <c r="G163" i="14"/>
  <c r="G162" i="14"/>
  <c r="G161" i="14"/>
  <c r="G160" i="14"/>
  <c r="G159" i="14"/>
  <c r="G158" i="14"/>
  <c r="G156" i="14"/>
  <c r="G155" i="14"/>
  <c r="G153" i="14"/>
  <c r="G152" i="14"/>
  <c r="G151" i="14"/>
  <c r="G150" i="14"/>
  <c r="G149" i="14"/>
  <c r="G148" i="14"/>
  <c r="F145" i="14"/>
  <c r="E145" i="14"/>
  <c r="D145" i="14"/>
  <c r="C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45" i="14" s="1"/>
  <c r="F128" i="14"/>
  <c r="E128" i="14"/>
  <c r="D128" i="14"/>
  <c r="C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28" i="14" s="1"/>
  <c r="G115" i="14"/>
  <c r="G114" i="14"/>
  <c r="G113" i="14"/>
  <c r="F110" i="14"/>
  <c r="E110" i="14"/>
  <c r="D110" i="14"/>
  <c r="C110" i="14"/>
  <c r="G109" i="14"/>
  <c r="G106" i="14"/>
  <c r="G105" i="14"/>
  <c r="G104" i="14"/>
  <c r="G103" i="14"/>
  <c r="G102" i="14"/>
  <c r="G101" i="14"/>
  <c r="G100" i="14"/>
  <c r="G99" i="14"/>
  <c r="G98" i="14"/>
  <c r="F95" i="14"/>
  <c r="E95" i="14"/>
  <c r="D95" i="14"/>
  <c r="C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F80" i="14"/>
  <c r="E80" i="14"/>
  <c r="D80" i="14"/>
  <c r="C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F64" i="14"/>
  <c r="E64" i="14"/>
  <c r="D64" i="14"/>
  <c r="C64" i="14"/>
  <c r="G63" i="14"/>
  <c r="G62" i="14"/>
  <c r="G61" i="14"/>
  <c r="G60" i="14"/>
  <c r="G59" i="14"/>
  <c r="G57" i="14"/>
  <c r="G56" i="14"/>
  <c r="G55" i="14"/>
  <c r="G54" i="14"/>
  <c r="G53" i="14"/>
  <c r="G52" i="14"/>
  <c r="G51" i="14"/>
  <c r="G50" i="14"/>
  <c r="G49" i="14"/>
  <c r="G48" i="14"/>
  <c r="G47" i="14"/>
  <c r="G45" i="14"/>
  <c r="G44" i="14"/>
  <c r="G43" i="14"/>
  <c r="G42" i="14"/>
  <c r="F39" i="14"/>
  <c r="E39" i="14"/>
  <c r="D39" i="14"/>
  <c r="C39" i="14"/>
  <c r="G38" i="14"/>
  <c r="G37" i="14"/>
  <c r="G35" i="14"/>
  <c r="G34" i="14"/>
  <c r="F31" i="14"/>
  <c r="E31" i="14"/>
  <c r="D31" i="14"/>
  <c r="C31" i="14"/>
  <c r="G30" i="14"/>
  <c r="G29" i="14"/>
  <c r="G28" i="14"/>
  <c r="G27" i="14"/>
  <c r="G26" i="14"/>
  <c r="G25" i="14"/>
  <c r="G24" i="14"/>
  <c r="G23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5" i="14"/>
  <c r="F275" i="13"/>
  <c r="E275" i="13"/>
  <c r="D275" i="13"/>
  <c r="C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F259" i="13"/>
  <c r="E259" i="13"/>
  <c r="D259" i="13"/>
  <c r="C259" i="13"/>
  <c r="G258" i="13"/>
  <c r="G257" i="13"/>
  <c r="G256" i="13"/>
  <c r="G252" i="13"/>
  <c r="G251" i="13"/>
  <c r="G250" i="13"/>
  <c r="G249" i="13"/>
  <c r="G248" i="13"/>
  <c r="G247" i="13"/>
  <c r="G246" i="13"/>
  <c r="G245" i="13"/>
  <c r="G244" i="13"/>
  <c r="F241" i="13"/>
  <c r="E241" i="13"/>
  <c r="D241" i="13"/>
  <c r="C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F225" i="13"/>
  <c r="E225" i="13"/>
  <c r="D225" i="13"/>
  <c r="C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25" i="13" s="1"/>
  <c r="G203" i="13"/>
  <c r="F200" i="13"/>
  <c r="E200" i="13"/>
  <c r="D200" i="13"/>
  <c r="C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F181" i="13"/>
  <c r="E181" i="13"/>
  <c r="D181" i="13"/>
  <c r="C181" i="13"/>
  <c r="G180" i="13"/>
  <c r="G179" i="13"/>
  <c r="G178" i="13"/>
  <c r="G177" i="13"/>
  <c r="G176" i="13"/>
  <c r="G175" i="13"/>
  <c r="G174" i="13"/>
  <c r="G173" i="13"/>
  <c r="G172" i="13"/>
  <c r="G171" i="13"/>
  <c r="F168" i="13"/>
  <c r="E168" i="13"/>
  <c r="D168" i="13"/>
  <c r="C168" i="13"/>
  <c r="G167" i="13"/>
  <c r="G166" i="13"/>
  <c r="G165" i="13"/>
  <c r="G164" i="13"/>
  <c r="G163" i="13"/>
  <c r="G162" i="13"/>
  <c r="G161" i="13"/>
  <c r="G160" i="13"/>
  <c r="G159" i="13"/>
  <c r="G158" i="13"/>
  <c r="G157" i="13"/>
  <c r="G155" i="13"/>
  <c r="G154" i="13"/>
  <c r="G152" i="13"/>
  <c r="G151" i="13"/>
  <c r="G150" i="13"/>
  <c r="G149" i="13"/>
  <c r="G148" i="13"/>
  <c r="G147" i="13"/>
  <c r="F144" i="13"/>
  <c r="E144" i="13"/>
  <c r="D144" i="13"/>
  <c r="C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F127" i="13"/>
  <c r="E127" i="13"/>
  <c r="D127" i="13"/>
  <c r="C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F109" i="13"/>
  <c r="E109" i="13"/>
  <c r="D109" i="13"/>
  <c r="C109" i="13"/>
  <c r="G108" i="13"/>
  <c r="G105" i="13"/>
  <c r="G104" i="13"/>
  <c r="G103" i="13"/>
  <c r="G102" i="13"/>
  <c r="G101" i="13"/>
  <c r="G100" i="13"/>
  <c r="G99" i="13"/>
  <c r="G98" i="13"/>
  <c r="G97" i="13"/>
  <c r="F94" i="13"/>
  <c r="E94" i="13"/>
  <c r="D94" i="13"/>
  <c r="C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F79" i="13"/>
  <c r="E79" i="13"/>
  <c r="D79" i="13"/>
  <c r="C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F63" i="13"/>
  <c r="E63" i="13"/>
  <c r="D63" i="13"/>
  <c r="C63" i="13"/>
  <c r="G62" i="13"/>
  <c r="G61" i="13"/>
  <c r="G60" i="13"/>
  <c r="G59" i="13"/>
  <c r="G58" i="13"/>
  <c r="G56" i="13"/>
  <c r="G55" i="13"/>
  <c r="G54" i="13"/>
  <c r="G53" i="13"/>
  <c r="G52" i="13"/>
  <c r="G51" i="13"/>
  <c r="G50" i="13"/>
  <c r="G49" i="13"/>
  <c r="G48" i="13"/>
  <c r="G47" i="13"/>
  <c r="G46" i="13"/>
  <c r="G44" i="13"/>
  <c r="G43" i="13"/>
  <c r="G42" i="13"/>
  <c r="G41" i="13"/>
  <c r="F38" i="13"/>
  <c r="E38" i="13"/>
  <c r="D38" i="13"/>
  <c r="C38" i="13"/>
  <c r="G37" i="13"/>
  <c r="G36" i="13"/>
  <c r="G34" i="13"/>
  <c r="G33" i="13"/>
  <c r="G38" i="13" s="1"/>
  <c r="F30" i="13"/>
  <c r="E30" i="13"/>
  <c r="D30" i="13"/>
  <c r="C30" i="13"/>
  <c r="G29" i="13"/>
  <c r="G28" i="13"/>
  <c r="G27" i="13"/>
  <c r="G26" i="13"/>
  <c r="G25" i="13"/>
  <c r="G24" i="13"/>
  <c r="G23" i="13"/>
  <c r="G22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4" i="13"/>
  <c r="F274" i="12"/>
  <c r="E274" i="12"/>
  <c r="D274" i="12"/>
  <c r="C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74" i="12" s="1"/>
  <c r="G261" i="12"/>
  <c r="F258" i="12"/>
  <c r="E258" i="12"/>
  <c r="D258" i="12"/>
  <c r="C258" i="12"/>
  <c r="G257" i="12"/>
  <c r="G256" i="12"/>
  <c r="G255" i="12"/>
  <c r="G254" i="12"/>
  <c r="G253" i="12"/>
  <c r="G252" i="12"/>
  <c r="G251" i="12"/>
  <c r="G250" i="12"/>
  <c r="G249" i="12"/>
  <c r="G248" i="12"/>
  <c r="G247" i="12"/>
  <c r="G246" i="12"/>
  <c r="G245" i="12"/>
  <c r="G244" i="12"/>
  <c r="G243" i="12"/>
  <c r="F240" i="12"/>
  <c r="E240" i="12"/>
  <c r="D240" i="12"/>
  <c r="C240" i="12"/>
  <c r="G239" i="12"/>
  <c r="G238" i="12"/>
  <c r="G237" i="12"/>
  <c r="G236" i="12"/>
  <c r="G235" i="12"/>
  <c r="G234" i="12"/>
  <c r="G233" i="12"/>
  <c r="G232" i="12"/>
  <c r="G231" i="12"/>
  <c r="G230" i="12"/>
  <c r="G229" i="12"/>
  <c r="G228" i="12"/>
  <c r="G227" i="12"/>
  <c r="F224" i="12"/>
  <c r="E224" i="12"/>
  <c r="D224" i="12"/>
  <c r="C224" i="12"/>
  <c r="G223" i="12"/>
  <c r="G222" i="12"/>
  <c r="G221" i="12"/>
  <c r="G220" i="12"/>
  <c r="G219" i="12"/>
  <c r="G218" i="12"/>
  <c r="G217" i="12"/>
  <c r="G216" i="12"/>
  <c r="G215" i="12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F199" i="12"/>
  <c r="E199" i="12"/>
  <c r="D199" i="12"/>
  <c r="C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F180" i="12"/>
  <c r="E180" i="12"/>
  <c r="D180" i="12"/>
  <c r="C180" i="12"/>
  <c r="G179" i="12"/>
  <c r="G178" i="12"/>
  <c r="G177" i="12"/>
  <c r="G176" i="12"/>
  <c r="G175" i="12"/>
  <c r="G174" i="12"/>
  <c r="G173" i="12"/>
  <c r="G172" i="12"/>
  <c r="G171" i="12"/>
  <c r="G170" i="12"/>
  <c r="F167" i="12"/>
  <c r="E167" i="12"/>
  <c r="D167" i="12"/>
  <c r="C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F144" i="12"/>
  <c r="E144" i="12"/>
  <c r="D144" i="12"/>
  <c r="C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F127" i="12"/>
  <c r="E127" i="12"/>
  <c r="D127" i="12"/>
  <c r="C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F109" i="12"/>
  <c r="E109" i="12"/>
  <c r="D109" i="12"/>
  <c r="C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109" i="12" s="1"/>
  <c r="F94" i="12"/>
  <c r="E94" i="12"/>
  <c r="D94" i="12"/>
  <c r="C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F79" i="12"/>
  <c r="E79" i="12"/>
  <c r="D79" i="12"/>
  <c r="C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F63" i="12"/>
  <c r="E63" i="12"/>
  <c r="D63" i="12"/>
  <c r="C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F38" i="12"/>
  <c r="E38" i="12"/>
  <c r="D38" i="12"/>
  <c r="C38" i="12"/>
  <c r="G37" i="12"/>
  <c r="G36" i="12"/>
  <c r="G35" i="12"/>
  <c r="G34" i="12"/>
  <c r="G33" i="12"/>
  <c r="F30" i="12"/>
  <c r="E30" i="12"/>
  <c r="D30" i="12"/>
  <c r="C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4" i="12"/>
  <c r="F291" i="2"/>
  <c r="E291" i="2"/>
  <c r="D291" i="2"/>
  <c r="C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F275" i="2"/>
  <c r="E275" i="2"/>
  <c r="D275" i="2"/>
  <c r="C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F254" i="2"/>
  <c r="E254" i="2"/>
  <c r="D254" i="2"/>
  <c r="C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F238" i="2"/>
  <c r="E238" i="2"/>
  <c r="D238" i="2"/>
  <c r="C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F213" i="2"/>
  <c r="E213" i="2"/>
  <c r="D213" i="2"/>
  <c r="C213" i="2"/>
  <c r="G213" i="2" s="1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F194" i="2"/>
  <c r="E194" i="2"/>
  <c r="D194" i="2"/>
  <c r="C194" i="2"/>
  <c r="G193" i="2"/>
  <c r="G192" i="2"/>
  <c r="G191" i="2"/>
  <c r="G190" i="2"/>
  <c r="G189" i="2"/>
  <c r="G188" i="2"/>
  <c r="G187" i="2"/>
  <c r="G186" i="2"/>
  <c r="G185" i="2"/>
  <c r="G184" i="2"/>
  <c r="F181" i="2"/>
  <c r="E181" i="2"/>
  <c r="D181" i="2"/>
  <c r="C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5" i="2"/>
  <c r="F155" i="2"/>
  <c r="E155" i="2"/>
  <c r="D155" i="2"/>
  <c r="C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F138" i="2"/>
  <c r="E138" i="2"/>
  <c r="D138" i="2"/>
  <c r="C138" i="2"/>
  <c r="G138" i="2" s="1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F117" i="2"/>
  <c r="E117" i="2"/>
  <c r="D117" i="2"/>
  <c r="C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F102" i="2"/>
  <c r="E102" i="2"/>
  <c r="D102" i="2"/>
  <c r="C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F83" i="2"/>
  <c r="E83" i="2"/>
  <c r="D83" i="2"/>
  <c r="C83" i="2"/>
  <c r="G83" i="2" s="1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F67" i="2"/>
  <c r="E67" i="2"/>
  <c r="D67" i="2"/>
  <c r="C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F41" i="2"/>
  <c r="E41" i="2"/>
  <c r="D41" i="2"/>
  <c r="C41" i="2"/>
  <c r="G40" i="2"/>
  <c r="G39" i="2"/>
  <c r="G38" i="2"/>
  <c r="G37" i="2"/>
  <c r="G36" i="2"/>
  <c r="F33" i="2"/>
  <c r="E33" i="2"/>
  <c r="D33" i="2"/>
  <c r="C33" i="2"/>
  <c r="G33" i="2" s="1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6" i="2"/>
  <c r="B250" i="1"/>
  <c r="G181" i="2" l="1"/>
  <c r="G63" i="12"/>
  <c r="E277" i="13"/>
  <c r="C278" i="14"/>
  <c r="F128" i="17"/>
  <c r="F128" i="18"/>
  <c r="C128" i="18"/>
  <c r="H111" i="21"/>
  <c r="E128" i="21"/>
  <c r="G94" i="12"/>
  <c r="G224" i="12"/>
  <c r="G241" i="13"/>
  <c r="G169" i="14"/>
  <c r="E278" i="14"/>
  <c r="D278" i="14"/>
  <c r="G120" i="15"/>
  <c r="G171" i="15"/>
  <c r="C262" i="15"/>
  <c r="G128" i="17"/>
  <c r="D128" i="18"/>
  <c r="C128" i="19"/>
  <c r="H94" i="20"/>
  <c r="H105" i="20"/>
  <c r="H126" i="20"/>
  <c r="H21" i="21"/>
  <c r="H42" i="21"/>
  <c r="H48" i="21"/>
  <c r="H54" i="21"/>
  <c r="H65" i="21"/>
  <c r="H81" i="21"/>
  <c r="H118" i="21"/>
  <c r="F128" i="21"/>
  <c r="H105" i="22"/>
  <c r="D128" i="23"/>
  <c r="J126" i="23"/>
  <c r="J52" i="24"/>
  <c r="J103" i="24"/>
  <c r="J109" i="24"/>
  <c r="H21" i="18"/>
  <c r="E128" i="18"/>
  <c r="D128" i="19"/>
  <c r="H36" i="20"/>
  <c r="C128" i="20"/>
  <c r="G128" i="21"/>
  <c r="H111" i="22"/>
  <c r="E128" i="22"/>
  <c r="J111" i="23"/>
  <c r="J118" i="23"/>
  <c r="H46" i="24"/>
  <c r="H86" i="24"/>
  <c r="H92" i="24"/>
  <c r="G181" i="13"/>
  <c r="G259" i="13"/>
  <c r="G275" i="13"/>
  <c r="F277" i="13"/>
  <c r="F278" i="14"/>
  <c r="G136" i="15"/>
  <c r="G158" i="15"/>
  <c r="D262" i="15"/>
  <c r="G79" i="13"/>
  <c r="G94" i="13"/>
  <c r="G109" i="13"/>
  <c r="G276" i="14"/>
  <c r="G278" i="14" s="1"/>
  <c r="G244" i="15"/>
  <c r="G262" i="15" s="1"/>
  <c r="G260" i="15"/>
  <c r="F262" i="15"/>
  <c r="E128" i="17"/>
  <c r="H126" i="18"/>
  <c r="G128" i="18"/>
  <c r="H71" i="20"/>
  <c r="H36" i="21"/>
  <c r="C128" i="21"/>
  <c r="H128" i="21" s="1"/>
  <c r="H81" i="22"/>
  <c r="H88" i="22"/>
  <c r="G128" i="22"/>
  <c r="H128" i="22" s="1"/>
  <c r="J65" i="23"/>
  <c r="J71" i="23"/>
  <c r="E128" i="23"/>
  <c r="G30" i="12"/>
  <c r="G240" i="12"/>
  <c r="G276" i="12" s="1"/>
  <c r="H88" i="21"/>
  <c r="H105" i="21"/>
  <c r="H21" i="22"/>
  <c r="G102" i="2"/>
  <c r="G117" i="2"/>
  <c r="G275" i="2"/>
  <c r="G238" i="2"/>
  <c r="D293" i="2"/>
  <c r="C293" i="2"/>
  <c r="G38" i="12"/>
  <c r="G144" i="12"/>
  <c r="G199" i="12"/>
  <c r="C276" i="12"/>
  <c r="G127" i="13"/>
  <c r="G144" i="13"/>
  <c r="G182" i="14"/>
  <c r="G102" i="15"/>
  <c r="H81" i="17"/>
  <c r="C128" i="17"/>
  <c r="H105" i="18"/>
  <c r="G128" i="19"/>
  <c r="G128" i="20"/>
  <c r="D128" i="20"/>
  <c r="H126" i="22"/>
  <c r="J54" i="23"/>
  <c r="F128" i="23"/>
  <c r="H34" i="24"/>
  <c r="J79" i="24"/>
  <c r="G127" i="12"/>
  <c r="H105" i="17"/>
  <c r="G30" i="13"/>
  <c r="G63" i="13"/>
  <c r="G260" i="14"/>
  <c r="G213" i="15"/>
  <c r="G229" i="15"/>
  <c r="E262" i="15"/>
  <c r="H21" i="17"/>
  <c r="H36" i="17"/>
  <c r="H65" i="18"/>
  <c r="E128" i="19"/>
  <c r="H126" i="21"/>
  <c r="F128" i="22"/>
  <c r="G41" i="2"/>
  <c r="G67" i="2"/>
  <c r="G194" i="2"/>
  <c r="G254" i="2"/>
  <c r="D276" i="12"/>
  <c r="E276" i="12"/>
  <c r="G168" i="13"/>
  <c r="G200" i="13"/>
  <c r="C277" i="13"/>
  <c r="G31" i="14"/>
  <c r="G39" i="14"/>
  <c r="G64" i="14"/>
  <c r="D128" i="17"/>
  <c r="H36" i="18"/>
  <c r="F128" i="19"/>
  <c r="H128" i="19"/>
  <c r="H111" i="20"/>
  <c r="E128" i="20"/>
  <c r="H71" i="21"/>
  <c r="J81" i="23"/>
  <c r="J88" i="23"/>
  <c r="G128" i="23"/>
  <c r="J128" i="23" s="1"/>
  <c r="C131" i="23" s="1"/>
  <c r="J34" i="24"/>
  <c r="H63" i="24"/>
  <c r="H69" i="24"/>
  <c r="H116" i="24"/>
  <c r="H124" i="24"/>
  <c r="G242" i="14"/>
  <c r="G167" i="12"/>
  <c r="G180" i="12"/>
  <c r="G258" i="12"/>
  <c r="F276" i="12"/>
  <c r="D277" i="13"/>
  <c r="G80" i="14"/>
  <c r="G95" i="14"/>
  <c r="G110" i="14"/>
  <c r="G28" i="15"/>
  <c r="G35" i="15"/>
  <c r="G58" i="15"/>
  <c r="G74" i="15"/>
  <c r="H111" i="17"/>
  <c r="H21" i="20"/>
  <c r="H42" i="20"/>
  <c r="H48" i="20"/>
  <c r="H54" i="20"/>
  <c r="H65" i="20"/>
  <c r="H81" i="20"/>
  <c r="H118" i="20"/>
  <c r="F128" i="20"/>
  <c r="D128" i="21"/>
  <c r="D128" i="22"/>
  <c r="J36" i="23"/>
  <c r="J105" i="23"/>
  <c r="H128" i="23"/>
  <c r="J63" i="24"/>
  <c r="J69" i="24"/>
  <c r="J116" i="24"/>
  <c r="J124" i="24"/>
  <c r="J126" i="24" s="1"/>
  <c r="E293" i="2"/>
  <c r="F293" i="2"/>
  <c r="G79" i="12"/>
  <c r="J94" i="23"/>
  <c r="I128" i="23"/>
  <c r="H52" i="24"/>
  <c r="H103" i="24"/>
  <c r="H109" i="24"/>
  <c r="J40" i="24"/>
  <c r="H128" i="18"/>
  <c r="H128" i="17"/>
  <c r="G291" i="2"/>
  <c r="G277" i="13" l="1"/>
  <c r="C280" i="13" s="1"/>
  <c r="G293" i="2"/>
  <c r="H126" i="24"/>
  <c r="H128" i="20"/>
  <c r="C131" i="20" s="1"/>
  <c r="C131" i="22"/>
  <c r="C132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RM</author>
  </authors>
  <commentList>
    <comment ref="C1" authorId="0" shapeId="0" xr:uid="{2CEF7589-3E33-4B73-8892-2DC1C69560BC}">
      <text>
        <r>
          <rPr>
            <b/>
            <sz val="8"/>
            <color indexed="81"/>
            <rFont val="Tahoma"/>
            <family val="2"/>
            <charset val="186"/>
          </rPr>
          <t>RM:</t>
        </r>
        <r>
          <rPr>
            <sz val="8"/>
            <color indexed="81"/>
            <rFont val="Tahoma"/>
            <family val="2"/>
            <charset val="186"/>
          </rPr>
          <t xml:space="preserve">
Rahvastikuregister</t>
        </r>
      </text>
    </comment>
  </commentList>
</comments>
</file>

<file path=xl/sharedStrings.xml><?xml version="1.0" encoding="utf-8"?>
<sst xmlns="http://schemas.openxmlformats.org/spreadsheetml/2006/main" count="7733" uniqueCount="1108">
  <si>
    <t>Omavalitsus</t>
  </si>
  <si>
    <t>TALLINN</t>
  </si>
  <si>
    <t>Kehra L</t>
  </si>
  <si>
    <t>Keila L</t>
  </si>
  <si>
    <t>Loksa L</t>
  </si>
  <si>
    <t>Maardu L</t>
  </si>
  <si>
    <t>Paldiski L</t>
  </si>
  <si>
    <t>Saue L</t>
  </si>
  <si>
    <t>Aegviidu</t>
  </si>
  <si>
    <t>Anija</t>
  </si>
  <si>
    <t>Harku</t>
  </si>
  <si>
    <t>Jõelähtme</t>
  </si>
  <si>
    <t>Keila</t>
  </si>
  <si>
    <t>Kernu</t>
  </si>
  <si>
    <t>Kiili</t>
  </si>
  <si>
    <t>Kose</t>
  </si>
  <si>
    <t>Kuusalu</t>
  </si>
  <si>
    <t>Kõue</t>
  </si>
  <si>
    <t>Loksa</t>
  </si>
  <si>
    <t>Nissi</t>
  </si>
  <si>
    <t>Padise</t>
  </si>
  <si>
    <t>Raasiku</t>
  </si>
  <si>
    <t>Rae</t>
  </si>
  <si>
    <t>Saku</t>
  </si>
  <si>
    <t>Saue</t>
  </si>
  <si>
    <t>Vasalemma</t>
  </si>
  <si>
    <t>Viimsi</t>
  </si>
  <si>
    <t>Kärdla L</t>
  </si>
  <si>
    <t>Emmaste</t>
  </si>
  <si>
    <t>Kõrgessaare</t>
  </si>
  <si>
    <t>Käina</t>
  </si>
  <si>
    <t>Pühalepa</t>
  </si>
  <si>
    <t>Jõhvi L</t>
  </si>
  <si>
    <t>Kiviõli L</t>
  </si>
  <si>
    <t>Kohtla Järve L</t>
  </si>
  <si>
    <t>Narva L</t>
  </si>
  <si>
    <t>Narva-Jõesuu L</t>
  </si>
  <si>
    <t>Püssi L</t>
  </si>
  <si>
    <t>Sillamäe L</t>
  </si>
  <si>
    <t>Alajõe</t>
  </si>
  <si>
    <t>Aseri</t>
  </si>
  <si>
    <t>Avinurme</t>
  </si>
  <si>
    <t>Iisaku</t>
  </si>
  <si>
    <t>Illuka</t>
  </si>
  <si>
    <t>Jõhvi</t>
  </si>
  <si>
    <t>Kohtla</t>
  </si>
  <si>
    <t>Kohtla-Nõmme</t>
  </si>
  <si>
    <t>Lohusuu</t>
  </si>
  <si>
    <t>Lüganuse</t>
  </si>
  <si>
    <t>Maidla</t>
  </si>
  <si>
    <t>Mäetaguse</t>
  </si>
  <si>
    <t>Sonda</t>
  </si>
  <si>
    <t>Toila</t>
  </si>
  <si>
    <t>Tudulinna</t>
  </si>
  <si>
    <t>Vaivara</t>
  </si>
  <si>
    <t>Jõgeva L</t>
  </si>
  <si>
    <t>Mustvee L</t>
  </si>
  <si>
    <t>Põltsamaa L</t>
  </si>
  <si>
    <t>Jõgeva</t>
  </si>
  <si>
    <t>Kasepää</t>
  </si>
  <si>
    <t>Pajusi</t>
  </si>
  <si>
    <t>Pala</t>
  </si>
  <si>
    <t>Palamuse</t>
  </si>
  <si>
    <t>Puurmanni</t>
  </si>
  <si>
    <t>Põltsamaa</t>
  </si>
  <si>
    <t>Saare</t>
  </si>
  <si>
    <t>Tabivere</t>
  </si>
  <si>
    <t>Torma</t>
  </si>
  <si>
    <t>Paide L</t>
  </si>
  <si>
    <t>Türi L</t>
  </si>
  <si>
    <t>Albu</t>
  </si>
  <si>
    <t>Ambla</t>
  </si>
  <si>
    <t>Imavere</t>
  </si>
  <si>
    <t>Järva-Jaani</t>
  </si>
  <si>
    <t>Kabala</t>
  </si>
  <si>
    <t>Kareda</t>
  </si>
  <si>
    <t>Koeru</t>
  </si>
  <si>
    <t>Koigi</t>
  </si>
  <si>
    <t>Lehtse</t>
  </si>
  <si>
    <t>Oisu</t>
  </si>
  <si>
    <t>Paide</t>
  </si>
  <si>
    <t>Roosna-Alliku</t>
  </si>
  <si>
    <t>Türi</t>
  </si>
  <si>
    <t>Väätsa</t>
  </si>
  <si>
    <t>Haapsalu L</t>
  </si>
  <si>
    <t>Hanila</t>
  </si>
  <si>
    <t>Kullamaa</t>
  </si>
  <si>
    <t>Lihula</t>
  </si>
  <si>
    <t>Martna</t>
  </si>
  <si>
    <t>Noarootsi</t>
  </si>
  <si>
    <t>Nõva</t>
  </si>
  <si>
    <t>Oru</t>
  </si>
  <si>
    <t>Ridala</t>
  </si>
  <si>
    <t>Risti</t>
  </si>
  <si>
    <t>Taebla</t>
  </si>
  <si>
    <t>Vormsi</t>
  </si>
  <si>
    <t>Kunda L</t>
  </si>
  <si>
    <t>Rakvere L</t>
  </si>
  <si>
    <t>Tamsalu L</t>
  </si>
  <si>
    <t>Tapa L</t>
  </si>
  <si>
    <t>Avanduse</t>
  </si>
  <si>
    <t>Haljala</t>
  </si>
  <si>
    <t>Kadrina</t>
  </si>
  <si>
    <t>Laekvere</t>
  </si>
  <si>
    <t>Rakke</t>
  </si>
  <si>
    <t>Rakvere</t>
  </si>
  <si>
    <t>Rägavere</t>
  </si>
  <si>
    <t>Saksi</t>
  </si>
  <si>
    <t>Sõmeru</t>
  </si>
  <si>
    <t>Tamsalu</t>
  </si>
  <si>
    <t>Vihula</t>
  </si>
  <si>
    <t>Vinni</t>
  </si>
  <si>
    <t>Viru-Nigula</t>
  </si>
  <si>
    <t>Väike-Maarja</t>
  </si>
  <si>
    <t>Kilingi-Nõmme L</t>
  </si>
  <si>
    <t>Pärnu L</t>
  </si>
  <si>
    <t>Sindi L</t>
  </si>
  <si>
    <t>Are</t>
  </si>
  <si>
    <t>Audru</t>
  </si>
  <si>
    <t>Halinga</t>
  </si>
  <si>
    <t>Häädemeeste</t>
  </si>
  <si>
    <t>Kaisma</t>
  </si>
  <si>
    <t>Kihnu</t>
  </si>
  <si>
    <t>Koonga</t>
  </si>
  <si>
    <t>Lavassaare</t>
  </si>
  <si>
    <t>Paikuse</t>
  </si>
  <si>
    <t>Saarde</t>
  </si>
  <si>
    <t>Sauga</t>
  </si>
  <si>
    <t>Surju</t>
  </si>
  <si>
    <t>Tahkuranna</t>
  </si>
  <si>
    <t>Tali</t>
  </si>
  <si>
    <t>Tootsi</t>
  </si>
  <si>
    <t>Tori</t>
  </si>
  <si>
    <t>Tõstamaa</t>
  </si>
  <si>
    <t>Varbla</t>
  </si>
  <si>
    <t>Vändra A</t>
  </si>
  <si>
    <t>Vändra</t>
  </si>
  <si>
    <t>Põlva L</t>
  </si>
  <si>
    <t>Räpina L</t>
  </si>
  <si>
    <t>Ahja</t>
  </si>
  <si>
    <t>Kanepi</t>
  </si>
  <si>
    <t>Kõlleste</t>
  </si>
  <si>
    <t>Laheda</t>
  </si>
  <si>
    <t>Mikitamäe</t>
  </si>
  <si>
    <t>Mooste</t>
  </si>
  <si>
    <t>Orava</t>
  </si>
  <si>
    <t>Põlva</t>
  </si>
  <si>
    <t>Räpina</t>
  </si>
  <si>
    <t>Valgjärve</t>
  </si>
  <si>
    <t>Vastse-Kuuste</t>
  </si>
  <si>
    <t>Veriora</t>
  </si>
  <si>
    <t>Värska</t>
  </si>
  <si>
    <t>Rapla L</t>
  </si>
  <si>
    <t>Juuru</t>
  </si>
  <si>
    <t>Järvakandi</t>
  </si>
  <si>
    <t>Kaiu</t>
  </si>
  <si>
    <t>Kehtna</t>
  </si>
  <si>
    <t>Kohila A</t>
  </si>
  <si>
    <t>Kohila</t>
  </si>
  <si>
    <t>Käru</t>
  </si>
  <si>
    <t>Loodna</t>
  </si>
  <si>
    <t>Märjamaa A</t>
  </si>
  <si>
    <t>Märjamaa</t>
  </si>
  <si>
    <t>Raikküla</t>
  </si>
  <si>
    <t>Rapla</t>
  </si>
  <si>
    <t>Vigala</t>
  </si>
  <si>
    <t>Kuressaare L</t>
  </si>
  <si>
    <t>Kaarma</t>
  </si>
  <si>
    <t>Kihelkonna</t>
  </si>
  <si>
    <t>Kärla</t>
  </si>
  <si>
    <t>Laimjala</t>
  </si>
  <si>
    <t>Leisi</t>
  </si>
  <si>
    <t>Lümanda</t>
  </si>
  <si>
    <t>Muhu</t>
  </si>
  <si>
    <t>Mustjala</t>
  </si>
  <si>
    <t>Orissaare</t>
  </si>
  <si>
    <t>Pihtla</t>
  </si>
  <si>
    <t>Pöide</t>
  </si>
  <si>
    <t>Ruhnu</t>
  </si>
  <si>
    <t>Salme</t>
  </si>
  <si>
    <t>Torgu</t>
  </si>
  <si>
    <t>Valjala</t>
  </si>
  <si>
    <t>Elva L</t>
  </si>
  <si>
    <t>Kallaste L</t>
  </si>
  <si>
    <t>Tartu L</t>
  </si>
  <si>
    <t>Alatskivi</t>
  </si>
  <si>
    <t>Haaslava</t>
  </si>
  <si>
    <t>Kambja</t>
  </si>
  <si>
    <t>Konguta</t>
  </si>
  <si>
    <t>Laeva</t>
  </si>
  <si>
    <t>Luunja</t>
  </si>
  <si>
    <t>Meeksi</t>
  </si>
  <si>
    <t>Mäksa</t>
  </si>
  <si>
    <t>Nõo</t>
  </si>
  <si>
    <t>Peipsiääre</t>
  </si>
  <si>
    <t>Piirissaare</t>
  </si>
  <si>
    <t>Puhja</t>
  </si>
  <si>
    <t>Rannu</t>
  </si>
  <si>
    <t>Rõngu</t>
  </si>
  <si>
    <t>Tartu</t>
  </si>
  <si>
    <t>Tähtvere</t>
  </si>
  <si>
    <t>Vara</t>
  </si>
  <si>
    <t>Võnnu</t>
  </si>
  <si>
    <t>Ülenurme</t>
  </si>
  <si>
    <t>Tõrva L</t>
  </si>
  <si>
    <t>Valga L</t>
  </si>
  <si>
    <t>Helme</t>
  </si>
  <si>
    <t>Hummuli</t>
  </si>
  <si>
    <t>Karula</t>
  </si>
  <si>
    <t>Palupera</t>
  </si>
  <si>
    <t>Puka</t>
  </si>
  <si>
    <t>Põdrala</t>
  </si>
  <si>
    <t>Otepää</t>
  </si>
  <si>
    <t>Sangaste</t>
  </si>
  <si>
    <t>Taheva</t>
  </si>
  <si>
    <t>Tõlliste</t>
  </si>
  <si>
    <t>Õru</t>
  </si>
  <si>
    <t>Mõisaküla L</t>
  </si>
  <si>
    <t>Suure-Jaani L</t>
  </si>
  <si>
    <t>Viljandi L</t>
  </si>
  <si>
    <t>Võhma L</t>
  </si>
  <si>
    <t>Abja</t>
  </si>
  <si>
    <t>Halliste</t>
  </si>
  <si>
    <t>Karksi</t>
  </si>
  <si>
    <t>Kolga-Jaani</t>
  </si>
  <si>
    <t>Kõo</t>
  </si>
  <si>
    <t>Kõpu</t>
  </si>
  <si>
    <t>Olustvere</t>
  </si>
  <si>
    <t>Paistu</t>
  </si>
  <si>
    <t>Pärsti</t>
  </si>
  <si>
    <t>Saarepeedi</t>
  </si>
  <si>
    <t>Suure-Jaani</t>
  </si>
  <si>
    <t>Tarvastu</t>
  </si>
  <si>
    <t>Vastemõisa</t>
  </si>
  <si>
    <t>Viiratsi</t>
  </si>
  <si>
    <t>Võru L</t>
  </si>
  <si>
    <t>Antsla</t>
  </si>
  <si>
    <t>Haanja</t>
  </si>
  <si>
    <t>Lasva</t>
  </si>
  <si>
    <t>Meremäe</t>
  </si>
  <si>
    <t>Misso</t>
  </si>
  <si>
    <t>Mõniste</t>
  </si>
  <si>
    <t>Rõuge</t>
  </si>
  <si>
    <t>Sõmerpalu</t>
  </si>
  <si>
    <t>Urvaste</t>
  </si>
  <si>
    <t>Varstu</t>
  </si>
  <si>
    <t>Vastseliina</t>
  </si>
  <si>
    <t>Võru</t>
  </si>
  <si>
    <t>ÜLDSE KOKKU</t>
  </si>
  <si>
    <t>lapsed 0-6 (s. 01.01.03)</t>
  </si>
  <si>
    <t>lapsed 7-18 (s. 01.01.03)</t>
  </si>
  <si>
    <t>tööealised 19-64 (s. 01.01.03)</t>
  </si>
  <si>
    <t>vanurid 65-... (s. 01.01.03)</t>
  </si>
  <si>
    <t>Rahvaarv KOKKU 01.01.2003</t>
  </si>
  <si>
    <t>kood</t>
  </si>
  <si>
    <t>omavalitsus</t>
  </si>
  <si>
    <t>Tallinn</t>
  </si>
  <si>
    <t>HARJU MAAKOND</t>
  </si>
  <si>
    <t>Keila linn</t>
  </si>
  <si>
    <t>Loksa linn</t>
  </si>
  <si>
    <t>Maardu linn</t>
  </si>
  <si>
    <t>Paldiski linn</t>
  </si>
  <si>
    <t>Saue linn</t>
  </si>
  <si>
    <t>Aegviidu vald</t>
  </si>
  <si>
    <t>Anija vald</t>
  </si>
  <si>
    <t>Harku vald</t>
  </si>
  <si>
    <t>Jõelähtme vald</t>
  </si>
  <si>
    <t>Keila vald</t>
  </si>
  <si>
    <t>Kernu vald</t>
  </si>
  <si>
    <t>Kiili vald</t>
  </si>
  <si>
    <t>Kose vald</t>
  </si>
  <si>
    <t>Kuusalu vald</t>
  </si>
  <si>
    <t>Kõue vald</t>
  </si>
  <si>
    <t>Loksa vald</t>
  </si>
  <si>
    <t>Nissi vald</t>
  </si>
  <si>
    <t>Padise vald</t>
  </si>
  <si>
    <t>Raasiku vald</t>
  </si>
  <si>
    <t>Rae vald</t>
  </si>
  <si>
    <t>Saku vald</t>
  </si>
  <si>
    <t>Saue vald</t>
  </si>
  <si>
    <t>Vasalemma vald</t>
  </si>
  <si>
    <t>Viimsi vald</t>
  </si>
  <si>
    <t>KOKKU</t>
  </si>
  <si>
    <t>HIIU MAAKOND</t>
  </si>
  <si>
    <t>Kärdla linn</t>
  </si>
  <si>
    <t>Emmaste vald</t>
  </si>
  <si>
    <t>Kõrgessaare vald</t>
  </si>
  <si>
    <t>Käina vald</t>
  </si>
  <si>
    <t>Pühalepa vald</t>
  </si>
  <si>
    <t>IDA-VIRU MAAKOND</t>
  </si>
  <si>
    <t>Jõhvi linn</t>
  </si>
  <si>
    <t>Kiviõli linn</t>
  </si>
  <si>
    <t>Kohtla-Järve linn</t>
  </si>
  <si>
    <t>Narva linn</t>
  </si>
  <si>
    <t>Narva-Jõesuu linn</t>
  </si>
  <si>
    <t>Püssi linn</t>
  </si>
  <si>
    <t>Sillamäe linn</t>
  </si>
  <si>
    <t>Alajõe vald</t>
  </si>
  <si>
    <t>Aseri vald</t>
  </si>
  <si>
    <t>Avinurme vald</t>
  </si>
  <si>
    <t>Iisaku vald</t>
  </si>
  <si>
    <t>Illuka vald</t>
  </si>
  <si>
    <t>Jõhvi vald</t>
  </si>
  <si>
    <t>Kohtla vald</t>
  </si>
  <si>
    <t>Kohtla-Nõmme vald</t>
  </si>
  <si>
    <t>Lohusuu vald</t>
  </si>
  <si>
    <t>Lüganuse vald</t>
  </si>
  <si>
    <t>Maidla vald</t>
  </si>
  <si>
    <t>Mäetaguse vald</t>
  </si>
  <si>
    <t>Sonda vald</t>
  </si>
  <si>
    <t>Toila vald</t>
  </si>
  <si>
    <t>Tudulinna vald</t>
  </si>
  <si>
    <t>Vaivara vald</t>
  </si>
  <si>
    <t>JÕGEVA MAAKOND</t>
  </si>
  <si>
    <t>Jõgeva linn</t>
  </si>
  <si>
    <t>Mustvee linn</t>
  </si>
  <si>
    <t>Põltsamaa linn</t>
  </si>
  <si>
    <t>Jõgeva vald</t>
  </si>
  <si>
    <t>Kasepää vald</t>
  </si>
  <si>
    <t>Pajusi vald</t>
  </si>
  <si>
    <t>Pala vald</t>
  </si>
  <si>
    <t>Palamuse vald</t>
  </si>
  <si>
    <t>Puurmani vald</t>
  </si>
  <si>
    <t>Põltsamaa vald</t>
  </si>
  <si>
    <t>Saare vald</t>
  </si>
  <si>
    <t>Tabivere vald</t>
  </si>
  <si>
    <t>Torma vald</t>
  </si>
  <si>
    <t>JÄRVA MAAKOND</t>
  </si>
  <si>
    <t>Paide linn</t>
  </si>
  <si>
    <t>Türi linn</t>
  </si>
  <si>
    <t>Albu vald</t>
  </si>
  <si>
    <t>Ambla vald</t>
  </si>
  <si>
    <t>Imavere vald</t>
  </si>
  <si>
    <t>Järva-Jaani vald</t>
  </si>
  <si>
    <t>Kabala vald</t>
  </si>
  <si>
    <t>Kareda vald</t>
  </si>
  <si>
    <t>Koeru vald</t>
  </si>
  <si>
    <t>Koigi vald</t>
  </si>
  <si>
    <t>Lehtse vald</t>
  </si>
  <si>
    <t>Oisu vald</t>
  </si>
  <si>
    <t>Paide vald</t>
  </si>
  <si>
    <t>Roosna-Alliku vald</t>
  </si>
  <si>
    <t>Türi vald</t>
  </si>
  <si>
    <t>Väätsa vald</t>
  </si>
  <si>
    <t>LÄÄNE MAAKOND</t>
  </si>
  <si>
    <t>Haapsalu linn</t>
  </si>
  <si>
    <t>Hanila vald</t>
  </si>
  <si>
    <t>Kullamaa vald</t>
  </si>
  <si>
    <t>Lihula vald</t>
  </si>
  <si>
    <t>Martna vald</t>
  </si>
  <si>
    <t>Noarootsi vald</t>
  </si>
  <si>
    <t>Nõva vald</t>
  </si>
  <si>
    <t>Oru vald</t>
  </si>
  <si>
    <t>Ridala vald</t>
  </si>
  <si>
    <t>Risti vald</t>
  </si>
  <si>
    <t>Taebla vald</t>
  </si>
  <si>
    <t>Vormsi vald</t>
  </si>
  <si>
    <t>LÄÄNE-VIRU MAAKOND</t>
  </si>
  <si>
    <t>Kunda linn</t>
  </si>
  <si>
    <t>Rakvere linn</t>
  </si>
  <si>
    <t>Tamsalu linn</t>
  </si>
  <si>
    <t>Tapa linn</t>
  </si>
  <si>
    <t>Avanduse vald</t>
  </si>
  <si>
    <t>Haljala vald</t>
  </si>
  <si>
    <t>Kadrina vald</t>
  </si>
  <si>
    <t>Laekvere vald</t>
  </si>
  <si>
    <t>Rakke vald</t>
  </si>
  <si>
    <t>Rakvere vald</t>
  </si>
  <si>
    <t>Rägavere vald</t>
  </si>
  <si>
    <t>Saksi vald</t>
  </si>
  <si>
    <t>Sõmeru vald</t>
  </si>
  <si>
    <t>Tamsalu vald</t>
  </si>
  <si>
    <t>Vihula vald</t>
  </si>
  <si>
    <t>Vinni vald</t>
  </si>
  <si>
    <t>Viru-Nigula vald</t>
  </si>
  <si>
    <t>Väike-Maarja vald</t>
  </si>
  <si>
    <t>PÕLVA MAAKOND</t>
  </si>
  <si>
    <t>Põlva linn</t>
  </si>
  <si>
    <t>Ahja vald</t>
  </si>
  <si>
    <t>Kanepi vald</t>
  </si>
  <si>
    <t>Kõlleste vald</t>
  </si>
  <si>
    <t>Laheda vald</t>
  </si>
  <si>
    <t>Mikitamäe vald</t>
  </si>
  <si>
    <t>Mooste vald</t>
  </si>
  <si>
    <t>Orava vald</t>
  </si>
  <si>
    <t>Põlva vald</t>
  </si>
  <si>
    <t>Räpina vald</t>
  </si>
  <si>
    <t>Valgjärve vald</t>
  </si>
  <si>
    <t>Vastse-Kuuste vald</t>
  </si>
  <si>
    <t>Veriora vald</t>
  </si>
  <si>
    <t>Värska vald</t>
  </si>
  <si>
    <t>PÄRNU MAAKOND</t>
  </si>
  <si>
    <t>Kilingi-Nõmme linn</t>
  </si>
  <si>
    <t>Pärnu linn</t>
  </si>
  <si>
    <t>Sindi linn</t>
  </si>
  <si>
    <t>Are vald</t>
  </si>
  <si>
    <t>Audru vald</t>
  </si>
  <si>
    <t>Halinga vald</t>
  </si>
  <si>
    <t>Häädemeeste vald</t>
  </si>
  <si>
    <t>Kaisma vald</t>
  </si>
  <si>
    <t>Kihnu vald</t>
  </si>
  <si>
    <t>Koonga vald</t>
  </si>
  <si>
    <t>Lavassaare vald</t>
  </si>
  <si>
    <t>Paikuse vald</t>
  </si>
  <si>
    <t>Saarde vald</t>
  </si>
  <si>
    <t>Sauga vald</t>
  </si>
  <si>
    <t>Surju vald</t>
  </si>
  <si>
    <t>Tahkuranna vald</t>
  </si>
  <si>
    <t>Tali vald</t>
  </si>
  <si>
    <t>Tootsi vald</t>
  </si>
  <si>
    <t>Tori vald</t>
  </si>
  <si>
    <t>Tõstamaa vald</t>
  </si>
  <si>
    <t>Varbla vald</t>
  </si>
  <si>
    <t>Vändra alevi vald</t>
  </si>
  <si>
    <t>Vändra vald</t>
  </si>
  <si>
    <t>RAPLA MAAKOND</t>
  </si>
  <si>
    <t>Juuru vald</t>
  </si>
  <si>
    <t>Järvakandi vald</t>
  </si>
  <si>
    <t>Kaiu vald</t>
  </si>
  <si>
    <t>Kehtna vald</t>
  </si>
  <si>
    <t>Kohila vald</t>
  </si>
  <si>
    <t>Käru vald</t>
  </si>
  <si>
    <t>Märjamaa vald</t>
  </si>
  <si>
    <t>Raikküla vald</t>
  </si>
  <si>
    <t>Rapla vald</t>
  </si>
  <si>
    <t>Vigala vald</t>
  </si>
  <si>
    <t>SAARE MAAKOND</t>
  </si>
  <si>
    <t>Kuressaare linn</t>
  </si>
  <si>
    <t>Kaarma vald</t>
  </si>
  <si>
    <t>Kihelkonna vald</t>
  </si>
  <si>
    <t>Kärla vald</t>
  </si>
  <si>
    <t>Laimjala vald</t>
  </si>
  <si>
    <t>Leisi vald</t>
  </si>
  <si>
    <t>Lümanda vald</t>
  </si>
  <si>
    <t>Muhu vald</t>
  </si>
  <si>
    <t>Mustjala vald</t>
  </si>
  <si>
    <t>Orissaare vald</t>
  </si>
  <si>
    <t>Pihtla vald</t>
  </si>
  <si>
    <t>Pöide vald</t>
  </si>
  <si>
    <t>Ruhnu vald</t>
  </si>
  <si>
    <t>Salme vald</t>
  </si>
  <si>
    <t>Torgu vald</t>
  </si>
  <si>
    <t>Valjala vald</t>
  </si>
  <si>
    <t>TARTU MAAKOND</t>
  </si>
  <si>
    <t>Elva linn</t>
  </si>
  <si>
    <t>Kallaste linn</t>
  </si>
  <si>
    <t>Tartu linn</t>
  </si>
  <si>
    <t>Alatskivi vald</t>
  </si>
  <si>
    <t>Haaslava vald</t>
  </si>
  <si>
    <t>Kambja vald</t>
  </si>
  <si>
    <t>Konguta vald</t>
  </si>
  <si>
    <t>Laeva vald</t>
  </si>
  <si>
    <t>Luunja vald</t>
  </si>
  <si>
    <t>Meeksi vald</t>
  </si>
  <si>
    <t>Mäksa vald</t>
  </si>
  <si>
    <t>Nõo vald</t>
  </si>
  <si>
    <t>Peipsiääre vald</t>
  </si>
  <si>
    <t>Piirissaare vald</t>
  </si>
  <si>
    <t>Puhja vald</t>
  </si>
  <si>
    <t>Rannu vald</t>
  </si>
  <si>
    <t>Rõngu vald</t>
  </si>
  <si>
    <t>Tartu vald</t>
  </si>
  <si>
    <t>Tähtvere vald</t>
  </si>
  <si>
    <t>Vara vald</t>
  </si>
  <si>
    <t>Võnnu vald</t>
  </si>
  <si>
    <t>Ülenurme vald</t>
  </si>
  <si>
    <t>VALGA MAAKOND</t>
  </si>
  <si>
    <t>Tõrva linn</t>
  </si>
  <si>
    <t>Valga linn</t>
  </si>
  <si>
    <t>Helme vald</t>
  </si>
  <si>
    <t>Hummuli vald</t>
  </si>
  <si>
    <t>Karula vald</t>
  </si>
  <si>
    <t>Otepää vald</t>
  </si>
  <si>
    <t>Palupera vald</t>
  </si>
  <si>
    <t>Puka vald</t>
  </si>
  <si>
    <t>Põdrala vald</t>
  </si>
  <si>
    <t>Sangaste vald</t>
  </si>
  <si>
    <t>Taheva vald</t>
  </si>
  <si>
    <t>Tõlliste vald</t>
  </si>
  <si>
    <t>Õru vald</t>
  </si>
  <si>
    <t>VILJANDI MAAKOND</t>
  </si>
  <si>
    <t>Mõisaküla linn</t>
  </si>
  <si>
    <t>Suure-Jaani linn</t>
  </si>
  <si>
    <t>Viljandi linn</t>
  </si>
  <si>
    <t>Võhma linn</t>
  </si>
  <si>
    <t>Abja vald</t>
  </si>
  <si>
    <t>Halliste vald</t>
  </si>
  <si>
    <t>Karksi vald</t>
  </si>
  <si>
    <t>Kolga-Jaani vald</t>
  </si>
  <si>
    <t>Kõo vald</t>
  </si>
  <si>
    <t>Kõpu vald</t>
  </si>
  <si>
    <t>Olustvere vald</t>
  </si>
  <si>
    <t>Paistu vald</t>
  </si>
  <si>
    <t>Pärsti vald</t>
  </si>
  <si>
    <t>Saarepeedi vald</t>
  </si>
  <si>
    <t>Suure-Jaani vald</t>
  </si>
  <si>
    <t>Tarvastu vald</t>
  </si>
  <si>
    <t>Vastemõisa vald</t>
  </si>
  <si>
    <t>Viiratsi vald</t>
  </si>
  <si>
    <t>VÕRU MAAKOND</t>
  </si>
  <si>
    <t>Võru linn</t>
  </si>
  <si>
    <t>Antsla vald</t>
  </si>
  <si>
    <t>Haanja vald</t>
  </si>
  <si>
    <t>Lasva vald</t>
  </si>
  <si>
    <t>Meremäe vald</t>
  </si>
  <si>
    <t>Misso vald</t>
  </si>
  <si>
    <t>Mõniste vald</t>
  </si>
  <si>
    <t>Rõuge vald</t>
  </si>
  <si>
    <t>Sõmerpalu vald</t>
  </si>
  <si>
    <t>Urvaste vald</t>
  </si>
  <si>
    <t>Varstu vald</t>
  </si>
  <si>
    <t>Vastseliina vald</t>
  </si>
  <si>
    <t>Võru vald</t>
  </si>
  <si>
    <t>KÕIK KOKKU</t>
  </si>
  <si>
    <t>lapsed 0-6 (s. 01.01.04)</t>
  </si>
  <si>
    <t>lapsed 7-18 (s. 01.01.04)</t>
  </si>
  <si>
    <t>tööealised 19-64 (s. 01.01.04)</t>
  </si>
  <si>
    <t>vanurid 65-... (s. 01.01.04)</t>
  </si>
  <si>
    <t>Rahvaarv KOKKU 01.01.2004</t>
  </si>
  <si>
    <t>Haabersti</t>
  </si>
  <si>
    <t>Kesklinna</t>
  </si>
  <si>
    <t>Kristiine</t>
  </si>
  <si>
    <t>Lasnamäe</t>
  </si>
  <si>
    <t>Mustamäe</t>
  </si>
  <si>
    <t>Nõmme</t>
  </si>
  <si>
    <t>Pirita</t>
  </si>
  <si>
    <t>Põhja-Tallinna</t>
  </si>
  <si>
    <t>KOKKU EESTI</t>
  </si>
  <si>
    <t>registreerimata elukohaga</t>
  </si>
  <si>
    <t>kõik koos</t>
  </si>
  <si>
    <t>Demograafiline struktuur s 01.01.2005</t>
  </si>
  <si>
    <t>lapsed 0-6</t>
  </si>
  <si>
    <t>lapsed 7-18</t>
  </si>
  <si>
    <t>tööealised
19-64</t>
  </si>
  <si>
    <t>vanurid
65-…</t>
  </si>
  <si>
    <t>Rahvaarv KOKKU</t>
  </si>
  <si>
    <t>Demograafiline struktuur s 01.01.2006</t>
  </si>
  <si>
    <t>Rahvaarv
KOKKU</t>
  </si>
  <si>
    <t>112</t>
  </si>
  <si>
    <t>140</t>
  </si>
  <si>
    <t>198</t>
  </si>
  <si>
    <t>245</t>
  </si>
  <si>
    <t>295</t>
  </si>
  <si>
    <t>297</t>
  </si>
  <si>
    <t>304</t>
  </si>
  <si>
    <t>337</t>
  </si>
  <si>
    <t>353</t>
  </si>
  <si>
    <t>363</t>
  </si>
  <si>
    <t>518</t>
  </si>
  <si>
    <t>562</t>
  </si>
  <si>
    <t>651</t>
  </si>
  <si>
    <t>653</t>
  </si>
  <si>
    <t>718</t>
  </si>
  <si>
    <t>727</t>
  </si>
  <si>
    <t>868</t>
  </si>
  <si>
    <t>890</t>
  </si>
  <si>
    <t>175</t>
  </si>
  <si>
    <t>392</t>
  </si>
  <si>
    <t>368</t>
  </si>
  <si>
    <t>639</t>
  </si>
  <si>
    <t>322</t>
  </si>
  <si>
    <t>Kohtla-Järve L</t>
  </si>
  <si>
    <t>122</t>
  </si>
  <si>
    <t>154</t>
  </si>
  <si>
    <t>164</t>
  </si>
  <si>
    <t>224</t>
  </si>
  <si>
    <t>229</t>
  </si>
  <si>
    <t>320</t>
  </si>
  <si>
    <t>323</t>
  </si>
  <si>
    <t>420</t>
  </si>
  <si>
    <t>437</t>
  </si>
  <si>
    <t>449</t>
  </si>
  <si>
    <t>498</t>
  </si>
  <si>
    <t>751</t>
  </si>
  <si>
    <t>802</t>
  </si>
  <si>
    <t>815</t>
  </si>
  <si>
    <t>851</t>
  </si>
  <si>
    <t>248</t>
  </si>
  <si>
    <t>657</t>
  </si>
  <si>
    <t>573</t>
  </si>
  <si>
    <t>576</t>
  </si>
  <si>
    <t>578</t>
  </si>
  <si>
    <t>611</t>
  </si>
  <si>
    <t>Puurmani</t>
  </si>
  <si>
    <t>616</t>
  </si>
  <si>
    <t>713</t>
  </si>
  <si>
    <t>773</t>
  </si>
  <si>
    <t>810</t>
  </si>
  <si>
    <t>129</t>
  </si>
  <si>
    <t>134</t>
  </si>
  <si>
    <t>234</t>
  </si>
  <si>
    <t>257</t>
  </si>
  <si>
    <t>288</t>
  </si>
  <si>
    <t>314</t>
  </si>
  <si>
    <t>325</t>
  </si>
  <si>
    <t>565</t>
  </si>
  <si>
    <t>684</t>
  </si>
  <si>
    <t>835</t>
  </si>
  <si>
    <t>937</t>
  </si>
  <si>
    <t>195</t>
  </si>
  <si>
    <t>342</t>
  </si>
  <si>
    <t>411</t>
  </si>
  <si>
    <t>452</t>
  </si>
  <si>
    <t>520</t>
  </si>
  <si>
    <t>531</t>
  </si>
  <si>
    <t>552</t>
  </si>
  <si>
    <t>674</t>
  </si>
  <si>
    <t>680</t>
  </si>
  <si>
    <t>776</t>
  </si>
  <si>
    <t>907</t>
  </si>
  <si>
    <t>190</t>
  </si>
  <si>
    <t>272</t>
  </si>
  <si>
    <t>381</t>
  </si>
  <si>
    <t>660</t>
  </si>
  <si>
    <t>662</t>
  </si>
  <si>
    <t>702</t>
  </si>
  <si>
    <t>770</t>
  </si>
  <si>
    <t>790</t>
  </si>
  <si>
    <t>Tapa</t>
  </si>
  <si>
    <t>887</t>
  </si>
  <si>
    <t>900</t>
  </si>
  <si>
    <t>902</t>
  </si>
  <si>
    <t>926</t>
  </si>
  <si>
    <t>117</t>
  </si>
  <si>
    <t>285</t>
  </si>
  <si>
    <t>354</t>
  </si>
  <si>
    <t>385</t>
  </si>
  <si>
    <t>465</t>
  </si>
  <si>
    <t>473</t>
  </si>
  <si>
    <t>547</t>
  </si>
  <si>
    <t>619</t>
  </si>
  <si>
    <t>707</t>
  </si>
  <si>
    <t>856</t>
  </si>
  <si>
    <t>872</t>
  </si>
  <si>
    <t>879</t>
  </si>
  <si>
    <t>934</t>
  </si>
  <si>
    <t>149</t>
  </si>
  <si>
    <t>159</t>
  </si>
  <si>
    <t>188</t>
  </si>
  <si>
    <t>213</t>
  </si>
  <si>
    <t>276</t>
  </si>
  <si>
    <t>303</t>
  </si>
  <si>
    <t>334</t>
  </si>
  <si>
    <t>395</t>
  </si>
  <si>
    <t>568</t>
  </si>
  <si>
    <t>710</t>
  </si>
  <si>
    <t>730</t>
  </si>
  <si>
    <t>756</t>
  </si>
  <si>
    <t>848</t>
  </si>
  <si>
    <t>805</t>
  </si>
  <si>
    <t>808</t>
  </si>
  <si>
    <t>826</t>
  </si>
  <si>
    <t>863</t>
  </si>
  <si>
    <t>931</t>
  </si>
  <si>
    <t>930</t>
  </si>
  <si>
    <t>240</t>
  </si>
  <si>
    <t>260</t>
  </si>
  <si>
    <t>277</t>
  </si>
  <si>
    <t>292</t>
  </si>
  <si>
    <t>317</t>
  </si>
  <si>
    <t>375</t>
  </si>
  <si>
    <t>504</t>
  </si>
  <si>
    <t>654</t>
  </si>
  <si>
    <t>669</t>
  </si>
  <si>
    <t>884</t>
  </si>
  <si>
    <t>270</t>
  </si>
  <si>
    <t>301</t>
  </si>
  <si>
    <t>373</t>
  </si>
  <si>
    <t>386</t>
  </si>
  <si>
    <t>403</t>
  </si>
  <si>
    <t>440</t>
  </si>
  <si>
    <t>478</t>
  </si>
  <si>
    <t>483</t>
  </si>
  <si>
    <t>550</t>
  </si>
  <si>
    <t>592</t>
  </si>
  <si>
    <t>634</t>
  </si>
  <si>
    <t>689</t>
  </si>
  <si>
    <t>721</t>
  </si>
  <si>
    <t>807</t>
  </si>
  <si>
    <t>858</t>
  </si>
  <si>
    <t>126</t>
  </si>
  <si>
    <t>185</t>
  </si>
  <si>
    <t>282</t>
  </si>
  <si>
    <t>331</t>
  </si>
  <si>
    <t>383</t>
  </si>
  <si>
    <t>432</t>
  </si>
  <si>
    <t>454</t>
  </si>
  <si>
    <t>501</t>
  </si>
  <si>
    <t>528</t>
  </si>
  <si>
    <t>587</t>
  </si>
  <si>
    <t>595</t>
  </si>
  <si>
    <t>605</t>
  </si>
  <si>
    <t>666</t>
  </si>
  <si>
    <t>694</t>
  </si>
  <si>
    <t>794</t>
  </si>
  <si>
    <t>831</t>
  </si>
  <si>
    <t>861</t>
  </si>
  <si>
    <t>915</t>
  </si>
  <si>
    <t>949</t>
  </si>
  <si>
    <t>203</t>
  </si>
  <si>
    <t>208</t>
  </si>
  <si>
    <t>289</t>
  </si>
  <si>
    <t>636</t>
  </si>
  <si>
    <t>582</t>
  </si>
  <si>
    <t>608</t>
  </si>
  <si>
    <t>613</t>
  </si>
  <si>
    <t>724</t>
  </si>
  <si>
    <t>779</t>
  </si>
  <si>
    <t>820</t>
  </si>
  <si>
    <t>943</t>
  </si>
  <si>
    <t>105</t>
  </si>
  <si>
    <t>192</t>
  </si>
  <si>
    <t>600</t>
  </si>
  <si>
    <t>328</t>
  </si>
  <si>
    <t>357</t>
  </si>
  <si>
    <t>360</t>
  </si>
  <si>
    <t>570</t>
  </si>
  <si>
    <t>629</t>
  </si>
  <si>
    <t>715</t>
  </si>
  <si>
    <t>758</t>
  </si>
  <si>
    <t>797</t>
  </si>
  <si>
    <t>892</t>
  </si>
  <si>
    <t>143</t>
  </si>
  <si>
    <t>181</t>
  </si>
  <si>
    <t>389</t>
  </si>
  <si>
    <t>460</t>
  </si>
  <si>
    <t>468</t>
  </si>
  <si>
    <t>493</t>
  </si>
  <si>
    <t>697</t>
  </si>
  <si>
    <t>767</t>
  </si>
  <si>
    <t>843</t>
  </si>
  <si>
    <t>865</t>
  </si>
  <si>
    <t>874</t>
  </si>
  <si>
    <t>918</t>
  </si>
  <si>
    <t>Demograafiline struktuur s 01.01.2007</t>
  </si>
  <si>
    <t>tööealised 19-64</t>
  </si>
  <si>
    <t>vanurid 65-…</t>
  </si>
  <si>
    <t>Elanike arv</t>
  </si>
  <si>
    <t>msoxl:='C:\Documents and Settings\Tiit\Local Settings\Temporary Internet Files\Content.IE5\RRQZSN0C\[Tulubaas 2006 010206 riigikantselei.xls]Andmed'!$F$278</t>
  </si>
  <si>
    <t>msoxl:='C:\Documents and Settings\Tiit\Local Settings\Temporary Internet Files\Content.IE5\RRQZSN0C\[Tulubaas 2006 010206 riigikantselei.xls]Andmed'!$Q$278</t>
  </si>
  <si>
    <t>msoxl:='C:\Documents and Settings\Tiit\Local Settings\Temporary Internet Files\Content.IE5\RRQZSN0C\KOV eelarve\Tulubaas 2004\[Tulubaas 090104 kov.xls]Andmed'!$F$292</t>
  </si>
  <si>
    <t>msoxl:='C:\Documents and Settings\Tiit\Local Settings\Temporary Internet Files\Content.IE5\RRQZSN0C\KOV eelarve\Tulubaas 2004\[Tulubaas 090104.xls]Tf_sisendandmed'!$E$292</t>
  </si>
  <si>
    <t>Demograafiline struktuur s 01.01.2008</t>
  </si>
  <si>
    <t>Demograafiline struktuur s 01.01.2009</t>
  </si>
  <si>
    <t>Demograafiline struktuur s 01.01.2010</t>
  </si>
  <si>
    <t>Demograafiline struktuur s. 01.01.2011</t>
  </si>
  <si>
    <t>Demograafiline struktuur s. 01.01.2012</t>
  </si>
  <si>
    <t>lapsed
0-6</t>
  </si>
  <si>
    <t>lapsed
7-18</t>
  </si>
  <si>
    <t>Demograafiline struktuur s. 01.01.2013</t>
  </si>
  <si>
    <t>Demograafiline struktuur s. 01.01.2014</t>
  </si>
  <si>
    <t>HARJU MAAKOND (v.a Tallinn)</t>
  </si>
  <si>
    <t>Keila linnavalitsus</t>
  </si>
  <si>
    <t>Loksa linnavalitsus</t>
  </si>
  <si>
    <t>Maardu linnavalitsus</t>
  </si>
  <si>
    <t>Paldiski linnavalitsus</t>
  </si>
  <si>
    <t>Saue linnavalitsus</t>
  </si>
  <si>
    <t>Aegviidu vallavalitsus</t>
  </si>
  <si>
    <t>Anija vallavalitsus</t>
  </si>
  <si>
    <t>Harku vallavalitsus</t>
  </si>
  <si>
    <t>Jõelähtme vallavalitsus</t>
  </si>
  <si>
    <t>Keila vallavalitsus</t>
  </si>
  <si>
    <t>Kernu vallavalitsus</t>
  </si>
  <si>
    <t>Kiili vallavalitsus</t>
  </si>
  <si>
    <t>Kose vallavalitsus</t>
  </si>
  <si>
    <t>Kuusalu vallavalitsus</t>
  </si>
  <si>
    <t>Kõue vallavalitsus</t>
  </si>
  <si>
    <t>Nissi vallavalitsus</t>
  </si>
  <si>
    <t>Padise vallavalitsus</t>
  </si>
  <si>
    <t>Raasiku vallavalitsus</t>
  </si>
  <si>
    <t>Rae vallavalitsus</t>
  </si>
  <si>
    <t>Saku vallavalitsus</t>
  </si>
  <si>
    <t>Saue vallavalitsus</t>
  </si>
  <si>
    <t>Vasalemma vallavalitsus</t>
  </si>
  <si>
    <t>Viimsi vallavalitsus</t>
  </si>
  <si>
    <t>Hiiu vallavalitsus</t>
  </si>
  <si>
    <t>Emmaste vallavalitsus</t>
  </si>
  <si>
    <t>Kõrgessaare vallavalitsus</t>
  </si>
  <si>
    <t>Käina vallavalitsus</t>
  </si>
  <si>
    <t>Pühalepa vallavalitsus</t>
  </si>
  <si>
    <t>Kiviõli linnavalitsus</t>
  </si>
  <si>
    <t>Kohtla-Järve linnavalitsus</t>
  </si>
  <si>
    <t>Narva linnavalitsus</t>
  </si>
  <si>
    <t>Narva-Jõesuu linnavalitsus</t>
  </si>
  <si>
    <t>Püssi linnavalitsus</t>
  </si>
  <si>
    <t>Sillamäe linnavalitsus</t>
  </si>
  <si>
    <t>Alajõe vallavalitsus</t>
  </si>
  <si>
    <t>Aseri vallavalitsus</t>
  </si>
  <si>
    <t>Avinurme vallavalitsus</t>
  </si>
  <si>
    <t>Iisaku vallavalitsus</t>
  </si>
  <si>
    <t>Illuka vallavalitsus</t>
  </si>
  <si>
    <t>Jõhvi vallavalitsus</t>
  </si>
  <si>
    <t>Kohtla vallavalitsus</t>
  </si>
  <si>
    <t>Kohtla-Nõmme vallavalitsus</t>
  </si>
  <si>
    <t>Lohusuu vallavalitsus</t>
  </si>
  <si>
    <t>Lüganuse vallavalitsus</t>
  </si>
  <si>
    <t>Maidla vallavalitsus</t>
  </si>
  <si>
    <t>Mäetaguse vallavalitsus</t>
  </si>
  <si>
    <t>Sonda vallavalitsus</t>
  </si>
  <si>
    <t>Toila vallavalitsus</t>
  </si>
  <si>
    <t>Tudulinna vallavalitsus</t>
  </si>
  <si>
    <t>Vaivara vallavalitsus</t>
  </si>
  <si>
    <t>Jõgeva linnavalitsus</t>
  </si>
  <si>
    <t>Mustvee linnavalitsus</t>
  </si>
  <si>
    <t>Põltsamaa linnavalitsus</t>
  </si>
  <si>
    <t>Jõgeva vallavalitsus</t>
  </si>
  <si>
    <t>Kasepää vallavalitsus</t>
  </si>
  <si>
    <t>Pajusi vallavalitsus</t>
  </si>
  <si>
    <t>Pala vallavalitsus</t>
  </si>
  <si>
    <t>Palamuse vallavalitsus</t>
  </si>
  <si>
    <t>Puurmani vallavalitsus</t>
  </si>
  <si>
    <t>Põltsamaa vallavalitsus</t>
  </si>
  <si>
    <t>Saare vallavalitsus</t>
  </si>
  <si>
    <t>Tabivere vallavalitsus</t>
  </si>
  <si>
    <t>Torma vallavalitsus</t>
  </si>
  <si>
    <t>Paide linnavalitsus</t>
  </si>
  <si>
    <t>Albu vallavalitsus</t>
  </si>
  <si>
    <t>Ambla vallavalitsus</t>
  </si>
  <si>
    <t>Imavere vallavalitsus</t>
  </si>
  <si>
    <t>Järva-Jaani vallavalitsus</t>
  </si>
  <si>
    <t>Kareda vallavalitsus</t>
  </si>
  <si>
    <t>Koeru vallavalitsus</t>
  </si>
  <si>
    <t>Koigi vallavalitsus</t>
  </si>
  <si>
    <t>Paide vallavalitsus</t>
  </si>
  <si>
    <t>Roosna-Alliku vallavalitsus</t>
  </si>
  <si>
    <t>Türi vallavalitsus</t>
  </si>
  <si>
    <t>Väätsa vallavalitsus</t>
  </si>
  <si>
    <t>Haapsalu linnavalitsus</t>
  </si>
  <si>
    <t>Hanila vallavalitsus</t>
  </si>
  <si>
    <t>Kullamaa vallavalitsus</t>
  </si>
  <si>
    <t>Lihula vallavalitsus</t>
  </si>
  <si>
    <t>Martna vallavalitsus</t>
  </si>
  <si>
    <t>Noarootsi vallavalitsus</t>
  </si>
  <si>
    <t>Nõva vallavalitsus</t>
  </si>
  <si>
    <t>Lääne-Nigula vallavalitsus</t>
  </si>
  <si>
    <t>Ridala vallavalitsus</t>
  </si>
  <si>
    <t>Risti vallavalitsus</t>
  </si>
  <si>
    <t>Taebla vallavalitsus</t>
  </si>
  <si>
    <t>Vormsi vallavalitsus</t>
  </si>
  <si>
    <t>Kunda linnavalitsus</t>
  </si>
  <si>
    <t>Rakvere linnavalitsus</t>
  </si>
  <si>
    <t>Haljala vallavalitsus</t>
  </si>
  <si>
    <t>Kadrina vallavalitsus</t>
  </si>
  <si>
    <t>Laekvere vallavalitsus</t>
  </si>
  <si>
    <t>Rakke vallavalitsus</t>
  </si>
  <si>
    <t>Rakvere vallavalitsus</t>
  </si>
  <si>
    <t>Rägavere vallavalitsus</t>
  </si>
  <si>
    <t>Sõmeru vallavalitsus</t>
  </si>
  <si>
    <t>Tamsalu vallavalitsus</t>
  </si>
  <si>
    <t>Tapa vallavalitsus</t>
  </si>
  <si>
    <t>Vihula vallavalitsus</t>
  </si>
  <si>
    <t>Vinni vallavalitsus</t>
  </si>
  <si>
    <t>Viru-Nigula vallavalitsus</t>
  </si>
  <si>
    <t>Väike-Maarja vallavalitsus</t>
  </si>
  <si>
    <t>Põlva linnavalitsus</t>
  </si>
  <si>
    <t>Ahja vallavalitsus</t>
  </si>
  <si>
    <t>Kanepi vallavalitsus</t>
  </si>
  <si>
    <t>Kõlleste vallavalitsus</t>
  </si>
  <si>
    <t>Laheda vallavalitsus</t>
  </si>
  <si>
    <t>Mikitamäe vallavalitsus</t>
  </si>
  <si>
    <t>Mooste vallavalitsus</t>
  </si>
  <si>
    <t>Orava vallavalitsus</t>
  </si>
  <si>
    <t>Põlva vallavalitsus</t>
  </si>
  <si>
    <t>Räpina vallavalitsus</t>
  </si>
  <si>
    <t>Valgjärve vallavalitsus</t>
  </si>
  <si>
    <t>Vastse-Kuuste vallavalitsus</t>
  </si>
  <si>
    <t>Veriora vallavalitsus</t>
  </si>
  <si>
    <t>Värska vallavalitsus</t>
  </si>
  <si>
    <t>Pärnu linnavalitsus</t>
  </si>
  <si>
    <t>Sindi linnavalitsus</t>
  </si>
  <si>
    <t>Are vallavalitsus</t>
  </si>
  <si>
    <t>Audru vallavalitsus</t>
  </si>
  <si>
    <t>Halinga vallavalitsus</t>
  </si>
  <si>
    <t>Häädemeeste vallavalitsus</t>
  </si>
  <si>
    <t>Kaisma vallavalitsus</t>
  </si>
  <si>
    <t>Kihnu vallavalitsus</t>
  </si>
  <si>
    <t>Koonga vallavalitsus</t>
  </si>
  <si>
    <t>Lavassaare vallavalitsus</t>
  </si>
  <si>
    <t>Paikuse vallavalitsus</t>
  </si>
  <si>
    <t>Saarde vallavalitsus</t>
  </si>
  <si>
    <t>Sauga vallavalitsus</t>
  </si>
  <si>
    <t>Surju vallavalitsus</t>
  </si>
  <si>
    <t>Tahkuranna vallavalitsus</t>
  </si>
  <si>
    <t>Tootsi vallavalitsus</t>
  </si>
  <si>
    <t>Tori vallavalitsus</t>
  </si>
  <si>
    <t>Tõstamaa vallavalitsus</t>
  </si>
  <si>
    <t>Varbla vallavalitsus</t>
  </si>
  <si>
    <t>Vändra alevivalitsus</t>
  </si>
  <si>
    <t>Vändra vallavalitsus</t>
  </si>
  <si>
    <t>Juuru vallavalitsus</t>
  </si>
  <si>
    <t>Järvakandi vallavalitsus</t>
  </si>
  <si>
    <t>Kaiu vallavalitsus</t>
  </si>
  <si>
    <t>Kehtna vallavalitsus</t>
  </si>
  <si>
    <t>Kohila vallavalitsus</t>
  </si>
  <si>
    <t>Käru vallavalitsus</t>
  </si>
  <si>
    <t>Märjamaa vallavalitsus</t>
  </si>
  <si>
    <t>Raikküla vallavalitsus</t>
  </si>
  <si>
    <t>Rapla vallavalitsus</t>
  </si>
  <si>
    <t>Vigala vallavalitsus</t>
  </si>
  <si>
    <t>Kuressaare linnavalitsus</t>
  </si>
  <si>
    <t>Kaarma vallavalitsus</t>
  </si>
  <si>
    <t>Kihelkonna vallavalitsus</t>
  </si>
  <si>
    <t>Kärla vallavalitsus</t>
  </si>
  <si>
    <t>Laimjala vallavalitsus</t>
  </si>
  <si>
    <t>Leisi vallavalitsus</t>
  </si>
  <si>
    <t>Lümanda vallavalitsus</t>
  </si>
  <si>
    <t>Muhu vallavalitsus</t>
  </si>
  <si>
    <t>Mustjala vallavalitsus</t>
  </si>
  <si>
    <t>Orissaare vallavalitsus</t>
  </si>
  <si>
    <t>Pihtla vallavalitsus</t>
  </si>
  <si>
    <t>Pöide vallavalitsus</t>
  </si>
  <si>
    <t>Ruhnu vallavalitsus</t>
  </si>
  <si>
    <t>Salme vallavalitsus</t>
  </si>
  <si>
    <t>Torgu vallavalitsus</t>
  </si>
  <si>
    <t>Valjala vallavalitsus</t>
  </si>
  <si>
    <t>Elva linnavalitsus</t>
  </si>
  <si>
    <t>Kallaste linnavalitsus</t>
  </si>
  <si>
    <t>Tartu linnavalitsus</t>
  </si>
  <si>
    <t>Alatskivi vallavalitsus</t>
  </si>
  <si>
    <t>Haaslava vallavalitsus</t>
  </si>
  <si>
    <t>Kambja vallavalitsus</t>
  </si>
  <si>
    <t>Konguta vallavalitsus</t>
  </si>
  <si>
    <t>Laeva vallavalitsus</t>
  </si>
  <si>
    <t>Luunja vallavalitsus</t>
  </si>
  <si>
    <t>Meeksi vallavalitsus</t>
  </si>
  <si>
    <t>Mäksa vallavalitsus</t>
  </si>
  <si>
    <t>Nõo vallavalitsus</t>
  </si>
  <si>
    <t>Peipsiääre vallavalitsus</t>
  </si>
  <si>
    <t>Piirissaare vallavalitsus</t>
  </si>
  <si>
    <t>Puhja vallavalitsus</t>
  </si>
  <si>
    <t>Rannu vallavalitsus</t>
  </si>
  <si>
    <t>Rõngu vallavalitsus</t>
  </si>
  <si>
    <t>Tartu vallavalitsus</t>
  </si>
  <si>
    <t>Tähtvere vallavalitsus</t>
  </si>
  <si>
    <t>Vara vallavalitsus</t>
  </si>
  <si>
    <t>Võnnu vallavalitsus</t>
  </si>
  <si>
    <t>Ülenurme vallavalitsus</t>
  </si>
  <si>
    <t>Tõrva linnavalitsus</t>
  </si>
  <si>
    <t>Valga linnavalitsus</t>
  </si>
  <si>
    <t>Helme vallavalitsus</t>
  </si>
  <si>
    <t>Hummuli vallavalitsus</t>
  </si>
  <si>
    <t>Karula vallavalitsus</t>
  </si>
  <si>
    <t>Otepää vallavalitsus</t>
  </si>
  <si>
    <t>Palupera vallavalitsus</t>
  </si>
  <si>
    <t>Puka vallavalitsus</t>
  </si>
  <si>
    <t>Põdrala vallavalitsus</t>
  </si>
  <si>
    <t>Sangaste vallavalitsus</t>
  </si>
  <si>
    <t>Taheva vallavalitsus</t>
  </si>
  <si>
    <t>Tõlliste vallavalitsus</t>
  </si>
  <si>
    <t>Õru vallavalitsus</t>
  </si>
  <si>
    <t>Mõisaküla linnavalitsus</t>
  </si>
  <si>
    <t>Viljandi linnavalitsus</t>
  </si>
  <si>
    <t>Võhma linnavalitsus</t>
  </si>
  <si>
    <t>Abja vallavalitsus</t>
  </si>
  <si>
    <t>Halliste vallavalitsus</t>
  </si>
  <si>
    <t>Karksi vallavalitsus</t>
  </si>
  <si>
    <t>Kolga-Jaani vallavalitsus</t>
  </si>
  <si>
    <t>Kõo vallavalitsus</t>
  </si>
  <si>
    <t>Kõpu vallavalitsus</t>
  </si>
  <si>
    <t>Paistu vallavalitsus</t>
  </si>
  <si>
    <t>Pärsti vallavalitsus</t>
  </si>
  <si>
    <t>Saarepeedi vallavalitsus</t>
  </si>
  <si>
    <t>Suure-Jaani vallavalitsus</t>
  </si>
  <si>
    <t>Tarvastu vallavalitsus</t>
  </si>
  <si>
    <t>Viljandi vallavalitsus</t>
  </si>
  <si>
    <t>Võru linnavalitsus</t>
  </si>
  <si>
    <t>Antsla vallavalitsus</t>
  </si>
  <si>
    <t>Haanja vallavalitsus</t>
  </si>
  <si>
    <t>Lasva vallavalitsus</t>
  </si>
  <si>
    <t>Meremäe vallavalitsus</t>
  </si>
  <si>
    <t>Misso vallavalitsus</t>
  </si>
  <si>
    <t>Mõniste vallavalitsus</t>
  </si>
  <si>
    <t>Rõuge vallavalitsus</t>
  </si>
  <si>
    <t>Sõmerpalu vallavalitsus</t>
  </si>
  <si>
    <t>Urvaste vallavalitsus</t>
  </si>
  <si>
    <t>Varstu vallavalitsus</t>
  </si>
  <si>
    <t>Vastseliina vallavalitsus</t>
  </si>
  <si>
    <t>Võru vallavalitsus</t>
  </si>
  <si>
    <t>Rahvastik 01.01.2015 / allikas: Rahvastikuregister</t>
  </si>
  <si>
    <t>Demograafiline struktuur s. 01.01.2015</t>
  </si>
  <si>
    <t xml:space="preserve"> </t>
  </si>
  <si>
    <t>Tallinna linnavalitsus</t>
  </si>
  <si>
    <t>Lääne-Saare vallavalitsus</t>
  </si>
  <si>
    <t>Rahvastik 01.01.2016 / allikas: Rahvastikuregister</t>
  </si>
  <si>
    <t>Demograafiline struktuur s. 01.01.2016</t>
  </si>
  <si>
    <t>Elanike arv 01. jaan. seisuga</t>
  </si>
  <si>
    <t>Rahvastik 01.01.2017 / allikas: Rahvastikuregister</t>
  </si>
  <si>
    <t>Maakond</t>
  </si>
  <si>
    <t>Kohalik omavalitsus</t>
  </si>
  <si>
    <t>Demograafiline struktuur s. 01.01.2017</t>
  </si>
  <si>
    <t>Peale 15.10.2017 KOV valimisi:</t>
  </si>
  <si>
    <t>lapsed 7-15</t>
  </si>
  <si>
    <t>Harju</t>
  </si>
  <si>
    <t>Keila vald, Paldiski linn, Vasalemma, Padise</t>
  </si>
  <si>
    <t>Lääne-Harju</t>
  </si>
  <si>
    <t>Saue vald, Saue linn, Kernu, Nissi</t>
  </si>
  <si>
    <t>Aegviidu, Anija</t>
  </si>
  <si>
    <t>Hiiu</t>
  </si>
  <si>
    <t>Käina, Hiiu, Emmaste, Pühalepa</t>
  </si>
  <si>
    <t>Hiiumaa</t>
  </si>
  <si>
    <t>Ida-Viru</t>
  </si>
  <si>
    <t>Iisaku, Alajõe, Mäetaguse ja Tudulinna, Illuka</t>
  </si>
  <si>
    <t>Alutaguse</t>
  </si>
  <si>
    <t>Toila, Kohtla ja Kohtla-Nõmme</t>
  </si>
  <si>
    <t>Kiviõli linn, Sonda vald, Lüganuse vald</t>
  </si>
  <si>
    <t>Vaivara ja Narva-Jõesuu</t>
  </si>
  <si>
    <t>Sillamäe</t>
  </si>
  <si>
    <t>Jõgeva linn, Jõgeva, Palamuse, Torma</t>
  </si>
  <si>
    <t>Põltsamaa linn, Põltsamaa vald, Pajusi, Puurmani</t>
  </si>
  <si>
    <t>Hiiu vald</t>
  </si>
  <si>
    <t>Saare, Avinurme, Lohusuu, Kasepää, Mustvee linn</t>
  </si>
  <si>
    <t>Mustvee</t>
  </si>
  <si>
    <t>Järva</t>
  </si>
  <si>
    <t>Järva-Jaani, Albu, Ambla, Imavere, Kareda ja Koigi, Koeru</t>
  </si>
  <si>
    <t>Türi, Väätsa, Käru</t>
  </si>
  <si>
    <t>Paide linn, Paide vald, Roosna-Alliku</t>
  </si>
  <si>
    <t>Lääne</t>
  </si>
  <si>
    <t>Lääne-Nigula, Noarootsi, Nõva, Martna, Kullamaa</t>
  </si>
  <si>
    <t>Lääne-Nigula</t>
  </si>
  <si>
    <t>Pärnu</t>
  </si>
  <si>
    <t>Lihula, Hanila, Varbla, Koonga</t>
  </si>
  <si>
    <t>Lääneranna</t>
  </si>
  <si>
    <t>Ridala, Haapsalu linn</t>
  </si>
  <si>
    <t>Lääne-Viru</t>
  </si>
  <si>
    <t>Rägavere, Vinni, Laekvere</t>
  </si>
  <si>
    <t>Sõmeru ja Rakvere vald</t>
  </si>
  <si>
    <t>Haljala ja Vihula</t>
  </si>
  <si>
    <t>Rakke ja Väike-Maarja</t>
  </si>
  <si>
    <t>Tamsalu, Tapa</t>
  </si>
  <si>
    <t>Kunda linn, Viru-Nigula, Aseri</t>
  </si>
  <si>
    <t>Põlva, Ahja, Laheda, Mooste ja Vastse-Kuuste</t>
  </si>
  <si>
    <t>Kõlleste, Kanepi ja Valgjärve</t>
  </si>
  <si>
    <t>Räpina, Veriora, Meeksi</t>
  </si>
  <si>
    <t>Saarde ja Surju</t>
  </si>
  <si>
    <t>Häädemeeste ja Tahkuranna</t>
  </si>
  <si>
    <t>Vändra alev, Vändra vald, Tootsi, Halinga</t>
  </si>
  <si>
    <t>Põhja-Pärnumaa</t>
  </si>
  <si>
    <t>Pärnu linn, Audru, Paikuse, Tõstamaa</t>
  </si>
  <si>
    <t>Sauga, Tori, Sindi linn, Are</t>
  </si>
  <si>
    <t>Märjamaa, Vigala</t>
  </si>
  <si>
    <t>Rapla, Kaiu, Raikküla, Juuru</t>
  </si>
  <si>
    <t>Kehtna, Järvakandi</t>
  </si>
  <si>
    <t>Kuressaare linn, Lääne-Saare, Orissaare, Pihtla, Valjala, Salme, Kihelkonna, Laimjala, Mustjala, Torgu, Leisi, Pöide</t>
  </si>
  <si>
    <t>Saaremaa</t>
  </si>
  <si>
    <t>Elva, Konguta, Rannu, Rõngu, Palupera ja Puhja</t>
  </si>
  <si>
    <t>Elva</t>
  </si>
  <si>
    <t>Piirissaare, Tartu, Laeva, Tabivere</t>
  </si>
  <si>
    <t>Alatskivi, Vara, Peipsiääre, Kallaste linn, Pala</t>
  </si>
  <si>
    <t>Mäksa, Võnnu, Haaslava</t>
  </si>
  <si>
    <t>Kastre</t>
  </si>
  <si>
    <t>Tartu linn, Tähtvere</t>
  </si>
  <si>
    <t>Ülenurme, Kambja</t>
  </si>
  <si>
    <t>Valga</t>
  </si>
  <si>
    <t>Valga linn, Karula, Taheva, Tõlliste, Õru</t>
  </si>
  <si>
    <t>Otepää, Sangaste ja Palupera valla külad, Puka</t>
  </si>
  <si>
    <t>Tõrva, Helme, Hummuli, Põdrala</t>
  </si>
  <si>
    <t>Tõrva</t>
  </si>
  <si>
    <t>Viljandi</t>
  </si>
  <si>
    <t>Viljandi, Kolga-Jaani, Tarvastu</t>
  </si>
  <si>
    <t>Suure-Jaani, Võhma, Kõo, Kõpu</t>
  </si>
  <si>
    <t>Põhja-Sakala</t>
  </si>
  <si>
    <t>Karksi, Abja, Halliste, Mõisaküla linn</t>
  </si>
  <si>
    <t>Mulgi</t>
  </si>
  <si>
    <t>Lasva, Sõmerpalu, Võru, Vastseliina, Orava</t>
  </si>
  <si>
    <t>Antsla ja Urvaste</t>
  </si>
  <si>
    <t>Mõniste, Misso, Varstu, Haanja, Rõuge</t>
  </si>
  <si>
    <t>Värska, Mikitamäe, Meremäe, Misso külad</t>
  </si>
  <si>
    <t>Setomaa</t>
  </si>
  <si>
    <t>Lääne-Nigula vald</t>
  </si>
  <si>
    <t>Tapa vald</t>
  </si>
  <si>
    <t>Vändra alev</t>
  </si>
  <si>
    <t>Lääne-Saare vald</t>
  </si>
  <si>
    <t>Viljandi vald</t>
  </si>
  <si>
    <t>Rahvastik 01.01.2018 / allikas: Rahvastikuregister</t>
  </si>
  <si>
    <t>Demograafiline struktuur s. 01.01.2018</t>
  </si>
  <si>
    <t>eakad 65-…</t>
  </si>
  <si>
    <t>Rahvastik 01.01.2019 / allikas: Rahvastikuregister</t>
  </si>
  <si>
    <t>Demograafiline struktuur s. 01.01.2019</t>
  </si>
  <si>
    <t>Rahvastik 01.01.2020 / allikas: Rahvastikuregister</t>
  </si>
  <si>
    <t>Demograafiline struktuur s. 01.01.2020</t>
  </si>
  <si>
    <t>Rahvastik 01.01.2021 / allikas: Rahvastikuregister</t>
  </si>
  <si>
    <t>Demograafiline struktuur s. 01.01.2021</t>
  </si>
  <si>
    <t>Rahvastik 01.01.2022 / allikas: Rahvastikuregister</t>
  </si>
  <si>
    <t>Demograafiline struktuur s. 01.01.2022</t>
  </si>
  <si>
    <t>Lääne-Harju vald</t>
  </si>
  <si>
    <t>Tallinna linn</t>
  </si>
  <si>
    <t>Hiiumaa vald</t>
  </si>
  <si>
    <t>Alutaguse vald</t>
  </si>
  <si>
    <t>Mustvee vald</t>
  </si>
  <si>
    <t>Järva vald</t>
  </si>
  <si>
    <t>Lääneranna vald</t>
  </si>
  <si>
    <t>Põhja-Pärnumaa vald</t>
  </si>
  <si>
    <t>Saaremaa vald</t>
  </si>
  <si>
    <t>Elva vald</t>
  </si>
  <si>
    <t>Kastre vald</t>
  </si>
  <si>
    <t>Tõrva vald</t>
  </si>
  <si>
    <t>Valga vald</t>
  </si>
  <si>
    <t>Mulgi vald</t>
  </si>
  <si>
    <t>Põhja-Sakala vald</t>
  </si>
  <si>
    <t>Setomaa vald</t>
  </si>
  <si>
    <t>Rahvastik 01.01.2023 / allikas: Rahvastikuregister</t>
  </si>
  <si>
    <t>Demograafiline struktuur s. 01.01.2023</t>
  </si>
  <si>
    <t>Rahvastik 01.01.2024 / allikas: Rahvastikuregister</t>
  </si>
  <si>
    <t>Demograafiline struktuur s. 01.01.2024</t>
  </si>
  <si>
    <t>eakad 65-84</t>
  </si>
  <si>
    <t>eakad 85-…</t>
  </si>
  <si>
    <t>Regist. rahvaarv 01.01.02</t>
  </si>
  <si>
    <t>Demograafiline struktuur s. 1.1.2025 /  allikas: Rahvastikuregister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</si>
</sst>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&quot; &quot;General"/>
    <numFmt numFmtId="166" formatCode="0.0%"/>
    <numFmt numFmtId="167" formatCode="#,##0.00&quot; &quot;[$€-425];[Red]&quot;-&quot;#,##0.00&quot; &quot;[$€-425]"/>
  </numFmts>
  <fonts count="34">
    <font>
      <sz val="11"/>
      <color rgb="FF000000"/>
      <name val="Calibri1"/>
      <charset val="186"/>
    </font>
    <font>
      <sz val="11"/>
      <color theme="1"/>
      <name val="Aptos Narrow"/>
      <family val="2"/>
      <charset val="186"/>
      <scheme val="minor"/>
    </font>
    <font>
      <sz val="11"/>
      <color rgb="FF000000"/>
      <name val="Calibri1"/>
      <charset val="186"/>
    </font>
    <font>
      <b/>
      <sz val="10"/>
      <color rgb="FF000000"/>
      <name val="Calibri1"/>
      <charset val="186"/>
    </font>
    <font>
      <sz val="10"/>
      <color rgb="FFFFFFFF"/>
      <name val="Calibri1"/>
      <charset val="186"/>
    </font>
    <font>
      <sz val="10"/>
      <color rgb="FFCC0000"/>
      <name val="Calibri1"/>
      <charset val="186"/>
    </font>
    <font>
      <b/>
      <sz val="10"/>
      <color rgb="FFFFFFFF"/>
      <name val="Calibri1"/>
      <charset val="186"/>
    </font>
    <font>
      <i/>
      <sz val="10"/>
      <color rgb="FF808080"/>
      <name val="Calibri1"/>
      <charset val="186"/>
    </font>
    <font>
      <sz val="10"/>
      <color rgb="FF006600"/>
      <name val="Calibri1"/>
      <charset val="186"/>
    </font>
    <font>
      <b/>
      <i/>
      <sz val="16"/>
      <color rgb="FF000000"/>
      <name val="Calibri1"/>
      <charset val="186"/>
    </font>
    <font>
      <sz val="12"/>
      <color rgb="FF000000"/>
      <name val="Calibri1"/>
      <charset val="186"/>
    </font>
    <font>
      <u/>
      <sz val="10"/>
      <color rgb="FF0000EE"/>
      <name val="Calibri1"/>
      <charset val="186"/>
    </font>
    <font>
      <sz val="10"/>
      <color rgb="FF996600"/>
      <name val="Calibri1"/>
      <charset val="186"/>
    </font>
    <font>
      <sz val="10"/>
      <color rgb="FF000000"/>
      <name val="Arial"/>
      <family val="2"/>
      <charset val="186"/>
    </font>
    <font>
      <sz val="10"/>
      <color rgb="FF000000"/>
      <name val="Arial1"/>
      <charset val="186"/>
    </font>
    <font>
      <sz val="11"/>
      <color rgb="FF000000"/>
      <name val="Arial11"/>
      <charset val="186"/>
    </font>
    <font>
      <sz val="11"/>
      <color rgb="FF000000"/>
      <name val="Calibri"/>
      <family val="2"/>
      <charset val="186"/>
    </font>
    <font>
      <sz val="10"/>
      <color rgb="FF333333"/>
      <name val="Calibri1"/>
      <charset val="186"/>
    </font>
    <font>
      <b/>
      <i/>
      <u/>
      <sz val="11"/>
      <color rgb="FF000000"/>
      <name val="Calibri1"/>
      <charset val="186"/>
    </font>
    <font>
      <b/>
      <sz val="10"/>
      <color rgb="FF000000"/>
      <name val="Arial"/>
      <family val="2"/>
      <charset val="186"/>
    </font>
    <font>
      <b/>
      <sz val="12"/>
      <color rgb="FF000000"/>
      <name val="Calibri1"/>
      <charset val="186"/>
    </font>
    <font>
      <b/>
      <sz val="11"/>
      <color rgb="FF000000"/>
      <name val="Calibri1"/>
      <charset val="186"/>
    </font>
    <font>
      <b/>
      <sz val="9"/>
      <color rgb="FF000000"/>
      <name val="Calibri1"/>
      <charset val="186"/>
    </font>
    <font>
      <b/>
      <sz val="10"/>
      <color rgb="FF000000"/>
      <name val="Arial1"/>
      <charset val="186"/>
    </font>
    <font>
      <strike/>
      <sz val="10"/>
      <color rgb="FF000000"/>
      <name val="Arial1"/>
      <charset val="186"/>
    </font>
    <font>
      <b/>
      <sz val="12"/>
      <color rgb="FF000000"/>
      <name val="Arial"/>
      <family val="2"/>
      <charset val="186"/>
    </font>
    <font>
      <b/>
      <i/>
      <sz val="10"/>
      <color rgb="FF0000FF"/>
      <name val="Arial"/>
      <family val="2"/>
      <charset val="186"/>
    </font>
    <font>
      <strike/>
      <sz val="10"/>
      <color rgb="FF000000"/>
      <name val="Arial"/>
      <family val="2"/>
      <charset val="186"/>
    </font>
    <font>
      <b/>
      <sz val="10"/>
      <color rgb="FFCE181E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CC00"/>
        <bgColor rgb="FFFFCC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3">
    <xf numFmtId="0" fontId="0" fillId="0" borderId="0"/>
    <xf numFmtId="0" fontId="9" fillId="0" borderId="0">
      <alignment horizontal="center" textRotation="90"/>
    </xf>
    <xf numFmtId="0" fontId="10" fillId="0" borderId="0">
      <alignment horizontal="center"/>
    </xf>
    <xf numFmtId="0" fontId="8" fillId="7" borderId="0"/>
    <xf numFmtId="0" fontId="5" fillId="5" borderId="0"/>
    <xf numFmtId="0" fontId="12" fillId="8" borderId="0"/>
    <xf numFmtId="0" fontId="17" fillId="8" borderId="1"/>
    <xf numFmtId="0" fontId="3" fillId="0" borderId="0"/>
    <xf numFmtId="0" fontId="4" fillId="2" borderId="0"/>
    <xf numFmtId="0" fontId="4" fillId="3" borderId="0"/>
    <xf numFmtId="0" fontId="3" fillId="4" borderId="0"/>
    <xf numFmtId="0" fontId="6" fillId="6" borderId="0"/>
    <xf numFmtId="0" fontId="7" fillId="0" borderId="0"/>
    <xf numFmtId="0" fontId="9" fillId="0" borderId="0">
      <alignment horizontal="center"/>
    </xf>
    <xf numFmtId="0" fontId="1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0" fontId="13" fillId="0" borderId="0"/>
    <xf numFmtId="0" fontId="2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2" fillId="0" borderId="0"/>
    <xf numFmtId="0" fontId="2" fillId="0" borderId="0"/>
    <xf numFmtId="9" fontId="2" fillId="0" borderId="0"/>
    <xf numFmtId="9" fontId="2" fillId="0" borderId="0"/>
    <xf numFmtId="9" fontId="2" fillId="0" borderId="0"/>
    <xf numFmtId="0" fontId="18" fillId="0" borderId="0"/>
    <xf numFmtId="167" fontId="18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0"/>
  </cellStyleXfs>
  <cellXfs count="202">
    <xf numFmtId="0" fontId="0" fillId="0" borderId="0" xfId="0"/>
    <xf numFmtId="165" fontId="13" fillId="0" borderId="4" xfId="0" applyNumberFormat="1" applyFont="1" applyBorder="1" applyAlignment="1">
      <alignment horizontal="left"/>
    </xf>
    <xf numFmtId="3" fontId="13" fillId="0" borderId="2" xfId="29" applyNumberFormat="1" applyFont="1" applyBorder="1" applyAlignment="1">
      <alignment horizontal="right"/>
    </xf>
    <xf numFmtId="165" fontId="13" fillId="0" borderId="5" xfId="0" applyNumberFormat="1" applyFont="1" applyBorder="1" applyAlignment="1">
      <alignment horizontal="left"/>
    </xf>
    <xf numFmtId="3" fontId="13" fillId="0" borderId="6" xfId="29" applyNumberFormat="1" applyFont="1" applyBorder="1" applyAlignment="1">
      <alignment horizontal="right"/>
    </xf>
    <xf numFmtId="3" fontId="13" fillId="0" borderId="7" xfId="29" applyNumberFormat="1" applyFont="1" applyBorder="1" applyAlignment="1">
      <alignment horizontal="right"/>
    </xf>
    <xf numFmtId="0" fontId="0" fillId="9" borderId="5" xfId="0" applyFill="1" applyBorder="1"/>
    <xf numFmtId="3" fontId="0" fillId="9" borderId="0" xfId="0" applyNumberFormat="1" applyFill="1"/>
    <xf numFmtId="0" fontId="0" fillId="9" borderId="2" xfId="0" applyFill="1" applyBorder="1"/>
    <xf numFmtId="0" fontId="21" fillId="11" borderId="2" xfId="0" applyFont="1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0" fillId="7" borderId="6" xfId="0" applyFill="1" applyBorder="1"/>
    <xf numFmtId="0" fontId="21" fillId="7" borderId="2" xfId="0" applyFont="1" applyFill="1" applyBorder="1"/>
    <xf numFmtId="0" fontId="0" fillId="7" borderId="2" xfId="0" applyFill="1" applyBorder="1"/>
    <xf numFmtId="0" fontId="0" fillId="0" borderId="2" xfId="0" applyBorder="1" applyAlignment="1">
      <alignment horizontal="center"/>
    </xf>
    <xf numFmtId="0" fontId="21" fillId="0" borderId="2" xfId="0" applyFont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Alignment="1">
      <alignment horizontal="center"/>
    </xf>
    <xf numFmtId="165" fontId="0" fillId="0" borderId="2" xfId="0" applyNumberFormat="1" applyBorder="1" applyAlignment="1">
      <alignment horizontal="left"/>
    </xf>
    <xf numFmtId="3" fontId="21" fillId="0" borderId="2" xfId="0" applyNumberFormat="1" applyFont="1" applyBorder="1"/>
    <xf numFmtId="165" fontId="21" fillId="0" borderId="2" xfId="0" applyNumberFormat="1" applyFont="1" applyBorder="1" applyAlignment="1">
      <alignment horizontal="left"/>
    </xf>
    <xf numFmtId="3" fontId="0" fillId="0" borderId="2" xfId="29" applyNumberFormat="1" applyFont="1" applyBorder="1" applyAlignment="1">
      <alignment horizontal="right"/>
    </xf>
    <xf numFmtId="0" fontId="0" fillId="7" borderId="9" xfId="0" applyFill="1" applyBorder="1"/>
    <xf numFmtId="3" fontId="0" fillId="0" borderId="6" xfId="0" applyNumberFormat="1" applyBorder="1"/>
    <xf numFmtId="3" fontId="21" fillId="0" borderId="2" xfId="29" applyNumberFormat="1" applyFont="1" applyBorder="1" applyAlignment="1">
      <alignment horizontal="right"/>
    </xf>
    <xf numFmtId="0" fontId="21" fillId="0" borderId="0" xfId="0" applyFont="1"/>
    <xf numFmtId="3" fontId="21" fillId="0" borderId="0" xfId="29" applyNumberFormat="1" applyFont="1" applyAlignment="1">
      <alignment horizontal="right"/>
    </xf>
    <xf numFmtId="3" fontId="22" fillId="0" borderId="0" xfId="0" applyNumberFormat="1" applyFont="1"/>
    <xf numFmtId="3" fontId="22" fillId="0" borderId="2" xfId="0" applyNumberFormat="1" applyFont="1" applyBorder="1"/>
    <xf numFmtId="0" fontId="21" fillId="0" borderId="5" xfId="0" applyFont="1" applyBorder="1"/>
    <xf numFmtId="165" fontId="0" fillId="0" borderId="5" xfId="0" applyNumberFormat="1" applyBorder="1" applyAlignment="1">
      <alignment horizontal="left"/>
    </xf>
    <xf numFmtId="165" fontId="21" fillId="0" borderId="5" xfId="0" applyNumberFormat="1" applyFont="1" applyBorder="1" applyAlignment="1">
      <alignment horizontal="left"/>
    </xf>
    <xf numFmtId="165" fontId="0" fillId="12" borderId="3" xfId="0" applyNumberFormat="1" applyFill="1" applyBorder="1" applyAlignment="1">
      <alignment horizontal="left"/>
    </xf>
    <xf numFmtId="3" fontId="0" fillId="0" borderId="2" xfId="0" applyNumberFormat="1" applyBorder="1" applyAlignment="1">
      <alignment horizontal="right"/>
    </xf>
    <xf numFmtId="165" fontId="0" fillId="12" borderId="2" xfId="0" applyNumberFormat="1" applyFill="1" applyBorder="1" applyAlignment="1">
      <alignment horizontal="left"/>
    </xf>
    <xf numFmtId="0" fontId="0" fillId="12" borderId="2" xfId="0" applyFill="1" applyBorder="1"/>
    <xf numFmtId="165" fontId="0" fillId="11" borderId="2" xfId="0" applyNumberFormat="1" applyFill="1" applyBorder="1" applyAlignment="1">
      <alignment horizontal="left"/>
    </xf>
    <xf numFmtId="165" fontId="0" fillId="9" borderId="2" xfId="0" applyNumberFormat="1" applyFill="1" applyBorder="1" applyAlignment="1">
      <alignment horizontal="left"/>
    </xf>
    <xf numFmtId="3" fontId="0" fillId="9" borderId="2" xfId="0" applyNumberFormat="1" applyFill="1" applyBorder="1" applyAlignment="1">
      <alignment horizontal="right"/>
    </xf>
    <xf numFmtId="3" fontId="0" fillId="0" borderId="0" xfId="0" applyNumberFormat="1"/>
    <xf numFmtId="3" fontId="0" fillId="9" borderId="2" xfId="0" applyNumberFormat="1" applyFill="1" applyBorder="1"/>
    <xf numFmtId="0" fontId="0" fillId="7" borderId="2" xfId="0" applyFill="1" applyBorder="1" applyAlignment="1">
      <alignment horizontal="center" wrapText="1"/>
    </xf>
    <xf numFmtId="0" fontId="21" fillId="7" borderId="2" xfId="0" applyFont="1" applyFill="1" applyBorder="1" applyAlignment="1">
      <alignment horizontal="center" wrapText="1"/>
    </xf>
    <xf numFmtId="0" fontId="0" fillId="0" borderId="0" xfId="18" applyFont="1"/>
    <xf numFmtId="165" fontId="0" fillId="12" borderId="5" xfId="18" applyNumberFormat="1" applyFont="1" applyFill="1" applyBorder="1" applyAlignment="1">
      <alignment horizontal="left"/>
    </xf>
    <xf numFmtId="0" fontId="0" fillId="12" borderId="5" xfId="18" applyFont="1" applyFill="1" applyBorder="1"/>
    <xf numFmtId="165" fontId="0" fillId="0" borderId="5" xfId="18" applyNumberFormat="1" applyFont="1" applyBorder="1" applyAlignment="1">
      <alignment horizontal="left"/>
    </xf>
    <xf numFmtId="165" fontId="0" fillId="9" borderId="5" xfId="18" applyNumberFormat="1" applyFont="1" applyFill="1" applyBorder="1" applyAlignment="1">
      <alignment horizontal="left"/>
    </xf>
    <xf numFmtId="3" fontId="0" fillId="9" borderId="5" xfId="18" applyNumberFormat="1" applyFont="1" applyFill="1" applyBorder="1" applyAlignment="1">
      <alignment horizontal="right"/>
    </xf>
    <xf numFmtId="0" fontId="0" fillId="9" borderId="5" xfId="18" applyFont="1" applyFill="1" applyBorder="1"/>
    <xf numFmtId="0" fontId="21" fillId="0" borderId="0" xfId="18" applyFont="1" applyAlignment="1">
      <alignment horizontal="center" wrapText="1"/>
    </xf>
    <xf numFmtId="0" fontId="0" fillId="0" borderId="2" xfId="18" applyFont="1" applyBorder="1"/>
    <xf numFmtId="3" fontId="0" fillId="0" borderId="2" xfId="18" applyNumberFormat="1" applyFont="1" applyBorder="1" applyAlignment="1">
      <alignment horizontal="left"/>
    </xf>
    <xf numFmtId="3" fontId="0" fillId="0" borderId="0" xfId="18" applyNumberFormat="1" applyFont="1"/>
    <xf numFmtId="166" fontId="0" fillId="0" borderId="0" xfId="18" applyNumberFormat="1" applyFont="1"/>
    <xf numFmtId="165" fontId="0" fillId="12" borderId="2" xfId="18" applyNumberFormat="1" applyFont="1" applyFill="1" applyBorder="1" applyAlignment="1">
      <alignment horizontal="left"/>
    </xf>
    <xf numFmtId="3" fontId="0" fillId="0" borderId="2" xfId="18" applyNumberFormat="1" applyFont="1" applyBorder="1" applyAlignment="1">
      <alignment horizontal="right"/>
    </xf>
    <xf numFmtId="0" fontId="0" fillId="12" borderId="2" xfId="18" applyFont="1" applyFill="1" applyBorder="1"/>
    <xf numFmtId="165" fontId="0" fillId="0" borderId="2" xfId="18" applyNumberFormat="1" applyFont="1" applyBorder="1" applyAlignment="1">
      <alignment horizontal="left"/>
    </xf>
    <xf numFmtId="165" fontId="0" fillId="9" borderId="2" xfId="18" applyNumberFormat="1" applyFont="1" applyFill="1" applyBorder="1" applyAlignment="1">
      <alignment horizontal="left"/>
    </xf>
    <xf numFmtId="3" fontId="0" fillId="9" borderId="2" xfId="18" applyNumberFormat="1" applyFont="1" applyFill="1" applyBorder="1" applyAlignment="1">
      <alignment horizontal="right"/>
    </xf>
    <xf numFmtId="3" fontId="0" fillId="12" borderId="2" xfId="18" applyNumberFormat="1" applyFont="1" applyFill="1" applyBorder="1"/>
    <xf numFmtId="0" fontId="21" fillId="12" borderId="2" xfId="18" applyFont="1" applyFill="1" applyBorder="1"/>
    <xf numFmtId="3" fontId="0" fillId="9" borderId="2" xfId="30" applyNumberFormat="1" applyFont="1" applyFill="1" applyBorder="1" applyAlignment="1">
      <alignment horizontal="right"/>
    </xf>
    <xf numFmtId="3" fontId="0" fillId="13" borderId="2" xfId="30" applyNumberFormat="1" applyFont="1" applyFill="1" applyBorder="1" applyAlignment="1">
      <alignment horizontal="right"/>
    </xf>
    <xf numFmtId="3" fontId="0" fillId="13" borderId="2" xfId="18" applyNumberFormat="1" applyFont="1" applyFill="1" applyBorder="1"/>
    <xf numFmtId="0" fontId="0" fillId="9" borderId="2" xfId="18" applyFont="1" applyFill="1" applyBorder="1"/>
    <xf numFmtId="3" fontId="0" fillId="0" borderId="2" xfId="18" applyNumberFormat="1" applyFont="1" applyBorder="1"/>
    <xf numFmtId="1" fontId="14" fillId="0" borderId="2" xfId="18" applyNumberFormat="1" applyFont="1" applyBorder="1"/>
    <xf numFmtId="3" fontId="14" fillId="12" borderId="2" xfId="18" applyNumberFormat="1" applyFont="1" applyFill="1" applyBorder="1"/>
    <xf numFmtId="10" fontId="0" fillId="0" borderId="0" xfId="0" applyNumberFormat="1"/>
    <xf numFmtId="0" fontId="23" fillId="0" borderId="2" xfId="18" applyFont="1" applyBorder="1"/>
    <xf numFmtId="0" fontId="0" fillId="14" borderId="2" xfId="18" applyFont="1" applyFill="1" applyBorder="1"/>
    <xf numFmtId="1" fontId="24" fillId="0" borderId="2" xfId="18" applyNumberFormat="1" applyFont="1" applyBorder="1"/>
    <xf numFmtId="0" fontId="14" fillId="9" borderId="2" xfId="18" applyFont="1" applyFill="1" applyBorder="1"/>
    <xf numFmtId="3" fontId="14" fillId="9" borderId="2" xfId="30" applyNumberFormat="1" applyFont="1" applyFill="1" applyBorder="1" applyAlignment="1">
      <alignment horizontal="right"/>
    </xf>
    <xf numFmtId="0" fontId="14" fillId="12" borderId="2" xfId="18" applyFont="1" applyFill="1" applyBorder="1"/>
    <xf numFmtId="165" fontId="23" fillId="0" borderId="2" xfId="18" applyNumberFormat="1" applyFont="1" applyBorder="1" applyAlignment="1">
      <alignment horizontal="left"/>
    </xf>
    <xf numFmtId="0" fontId="24" fillId="0" borderId="2" xfId="18" applyFont="1" applyBorder="1"/>
    <xf numFmtId="165" fontId="14" fillId="9" borderId="2" xfId="18" applyNumberFormat="1" applyFont="1" applyFill="1" applyBorder="1" applyAlignment="1">
      <alignment horizontal="left"/>
    </xf>
    <xf numFmtId="165" fontId="14" fillId="12" borderId="2" xfId="18" applyNumberFormat="1" applyFont="1" applyFill="1" applyBorder="1" applyAlignment="1">
      <alignment horizontal="left"/>
    </xf>
    <xf numFmtId="165" fontId="14" fillId="0" borderId="2" xfId="18" applyNumberFormat="1" applyFont="1" applyBorder="1" applyAlignment="1">
      <alignment horizontal="left"/>
    </xf>
    <xf numFmtId="165" fontId="24" fillId="12" borderId="2" xfId="18" applyNumberFormat="1" applyFont="1" applyFill="1" applyBorder="1" applyAlignment="1">
      <alignment horizontal="left"/>
    </xf>
    <xf numFmtId="3" fontId="14" fillId="9" borderId="2" xfId="18" applyNumberFormat="1" applyFont="1" applyFill="1" applyBorder="1" applyAlignment="1">
      <alignment horizontal="right"/>
    </xf>
    <xf numFmtId="0" fontId="25" fillId="0" borderId="2" xfId="18" applyFont="1" applyBorder="1" applyAlignment="1">
      <alignment horizontal="center" vertical="center" wrapText="1"/>
    </xf>
    <xf numFmtId="0" fontId="19" fillId="11" borderId="2" xfId="18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6" fillId="12" borderId="2" xfId="18" applyFont="1" applyFill="1" applyBorder="1"/>
    <xf numFmtId="164" fontId="26" fillId="12" borderId="2" xfId="18" applyNumberFormat="1" applyFont="1" applyFill="1" applyBorder="1"/>
    <xf numFmtId="1" fontId="13" fillId="0" borderId="2" xfId="18" applyNumberFormat="1" applyFont="1" applyBorder="1"/>
    <xf numFmtId="3" fontId="13" fillId="12" borderId="2" xfId="18" applyNumberFormat="1" applyFont="1" applyFill="1" applyBorder="1"/>
    <xf numFmtId="1" fontId="14" fillId="0" borderId="0" xfId="18" applyNumberFormat="1" applyFont="1"/>
    <xf numFmtId="0" fontId="19" fillId="0" borderId="2" xfId="18" applyFont="1" applyBorder="1"/>
    <xf numFmtId="0" fontId="23" fillId="0" borderId="0" xfId="18" applyFont="1"/>
    <xf numFmtId="1" fontId="27" fillId="0" borderId="2" xfId="18" applyNumberFormat="1" applyFont="1" applyBorder="1"/>
    <xf numFmtId="1" fontId="24" fillId="0" borderId="0" xfId="18" applyNumberFormat="1" applyFont="1"/>
    <xf numFmtId="0" fontId="13" fillId="9" borderId="2" xfId="18" applyFont="1" applyFill="1" applyBorder="1"/>
    <xf numFmtId="3" fontId="13" fillId="9" borderId="2" xfId="18" applyNumberFormat="1" applyFont="1" applyFill="1" applyBorder="1" applyAlignment="1">
      <alignment horizontal="right"/>
    </xf>
    <xf numFmtId="3" fontId="13" fillId="13" borderId="2" xfId="30" applyNumberFormat="1" applyFont="1" applyFill="1" applyBorder="1" applyAlignment="1">
      <alignment horizontal="right"/>
    </xf>
    <xf numFmtId="0" fontId="14" fillId="0" borderId="0" xfId="18" applyFont="1"/>
    <xf numFmtId="0" fontId="13" fillId="12" borderId="2" xfId="18" applyFont="1" applyFill="1" applyBorder="1"/>
    <xf numFmtId="165" fontId="19" fillId="0" borderId="2" xfId="18" applyNumberFormat="1" applyFont="1" applyBorder="1" applyAlignment="1">
      <alignment horizontal="left"/>
    </xf>
    <xf numFmtId="165" fontId="23" fillId="0" borderId="0" xfId="18" applyNumberFormat="1" applyFont="1" applyAlignment="1">
      <alignment horizontal="left"/>
    </xf>
    <xf numFmtId="0" fontId="27" fillId="0" borderId="2" xfId="18" applyFont="1" applyBorder="1"/>
    <xf numFmtId="0" fontId="24" fillId="0" borderId="0" xfId="18" applyFont="1"/>
    <xf numFmtId="165" fontId="13" fillId="9" borderId="2" xfId="18" applyNumberFormat="1" applyFont="1" applyFill="1" applyBorder="1" applyAlignment="1">
      <alignment horizontal="left"/>
    </xf>
    <xf numFmtId="165" fontId="14" fillId="0" borderId="0" xfId="18" applyNumberFormat="1" applyFont="1" applyAlignment="1">
      <alignment horizontal="left"/>
    </xf>
    <xf numFmtId="165" fontId="13" fillId="12" borderId="2" xfId="18" applyNumberFormat="1" applyFont="1" applyFill="1" applyBorder="1" applyAlignment="1">
      <alignment horizontal="left"/>
    </xf>
    <xf numFmtId="165" fontId="13" fillId="0" borderId="2" xfId="18" applyNumberFormat="1" applyFont="1" applyBorder="1" applyAlignment="1">
      <alignment horizontal="left"/>
    </xf>
    <xf numFmtId="3" fontId="0" fillId="9" borderId="2" xfId="19" applyNumberFormat="1" applyFont="1" applyFill="1" applyBorder="1"/>
    <xf numFmtId="165" fontId="27" fillId="12" borderId="2" xfId="18" applyNumberFormat="1" applyFont="1" applyFill="1" applyBorder="1" applyAlignment="1">
      <alignment horizontal="left"/>
    </xf>
    <xf numFmtId="165" fontId="24" fillId="0" borderId="0" xfId="18" applyNumberFormat="1" applyFont="1" applyAlignment="1">
      <alignment horizontal="left"/>
    </xf>
    <xf numFmtId="1" fontId="13" fillId="14" borderId="2" xfId="18" applyNumberFormat="1" applyFont="1" applyFill="1" applyBorder="1"/>
    <xf numFmtId="3" fontId="13" fillId="13" borderId="2" xfId="18" applyNumberFormat="1" applyFont="1" applyFill="1" applyBorder="1" applyAlignment="1">
      <alignment horizontal="right"/>
    </xf>
    <xf numFmtId="3" fontId="13" fillId="9" borderId="2" xfId="30" applyNumberFormat="1" applyFont="1" applyFill="1" applyBorder="1" applyAlignment="1">
      <alignment horizontal="right"/>
    </xf>
    <xf numFmtId="1" fontId="13" fillId="0" borderId="0" xfId="18" applyNumberFormat="1" applyFont="1"/>
    <xf numFmtId="0" fontId="13" fillId="0" borderId="0" xfId="18" applyFont="1"/>
    <xf numFmtId="165" fontId="13" fillId="0" borderId="0" xfId="18" applyNumberFormat="1" applyFont="1" applyAlignment="1">
      <alignment horizontal="left"/>
    </xf>
    <xf numFmtId="3" fontId="0" fillId="9" borderId="2" xfId="18" applyNumberFormat="1" applyFont="1" applyFill="1" applyBorder="1"/>
    <xf numFmtId="0" fontId="13" fillId="0" borderId="0" xfId="0" applyFont="1"/>
    <xf numFmtId="0" fontId="19" fillId="9" borderId="2" xfId="18" applyFont="1" applyFill="1" applyBorder="1" applyAlignment="1">
      <alignment horizontal="center" wrapText="1"/>
    </xf>
    <xf numFmtId="0" fontId="28" fillId="0" borderId="0" xfId="0" applyFont="1"/>
    <xf numFmtId="0" fontId="13" fillId="0" borderId="2" xfId="0" applyFont="1" applyBorder="1"/>
    <xf numFmtId="1" fontId="13" fillId="0" borderId="10" xfId="18" applyNumberFormat="1" applyFont="1" applyBorder="1"/>
    <xf numFmtId="0" fontId="13" fillId="0" borderId="10" xfId="0" applyFont="1" applyBorder="1"/>
    <xf numFmtId="0" fontId="13" fillId="0" borderId="6" xfId="0" applyFont="1" applyBorder="1"/>
    <xf numFmtId="0" fontId="29" fillId="0" borderId="2" xfId="0" applyFont="1" applyBorder="1"/>
    <xf numFmtId="0" fontId="29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0" fontId="13" fillId="0" borderId="5" xfId="0" applyFont="1" applyBorder="1"/>
    <xf numFmtId="3" fontId="13" fillId="0" borderId="10" xfId="0" applyNumberFormat="1" applyFont="1" applyBorder="1"/>
    <xf numFmtId="3" fontId="13" fillId="0" borderId="6" xfId="0" applyNumberFormat="1" applyFont="1" applyBorder="1"/>
    <xf numFmtId="0" fontId="13" fillId="14" borderId="2" xfId="18" applyFont="1" applyFill="1" applyBorder="1"/>
    <xf numFmtId="3" fontId="13" fillId="9" borderId="2" xfId="0" applyNumberFormat="1" applyFont="1" applyFill="1" applyBorder="1"/>
    <xf numFmtId="165" fontId="19" fillId="0" borderId="0" xfId="18" applyNumberFormat="1" applyFont="1" applyAlignment="1">
      <alignment horizontal="left"/>
    </xf>
    <xf numFmtId="0" fontId="19" fillId="0" borderId="0" xfId="18" applyFont="1"/>
    <xf numFmtId="0" fontId="29" fillId="0" borderId="2" xfId="0" applyFont="1" applyBorder="1" applyAlignment="1">
      <alignment vertical="top"/>
    </xf>
    <xf numFmtId="3" fontId="19" fillId="0" borderId="2" xfId="0" applyNumberFormat="1" applyFont="1" applyBorder="1"/>
    <xf numFmtId="3" fontId="13" fillId="9" borderId="2" xfId="18" applyNumberFormat="1" applyFont="1" applyFill="1" applyBorder="1"/>
    <xf numFmtId="165" fontId="27" fillId="0" borderId="0" xfId="18" applyNumberFormat="1" applyFont="1" applyAlignment="1">
      <alignment horizontal="left"/>
    </xf>
    <xf numFmtId="0" fontId="13" fillId="9" borderId="2" xfId="0" applyFont="1" applyFill="1" applyBorder="1"/>
    <xf numFmtId="3" fontId="13" fillId="0" borderId="10" xfId="18" applyNumberFormat="1" applyFont="1" applyBorder="1"/>
    <xf numFmtId="3" fontId="13" fillId="0" borderId="2" xfId="0" applyNumberFormat="1" applyFont="1" applyBorder="1"/>
    <xf numFmtId="0" fontId="13" fillId="0" borderId="2" xfId="18" applyFont="1" applyBorder="1"/>
    <xf numFmtId="3" fontId="13" fillId="0" borderId="2" xfId="18" applyNumberFormat="1" applyFont="1" applyBorder="1"/>
    <xf numFmtId="3" fontId="13" fillId="0" borderId="2" xfId="18" applyNumberFormat="1" applyFont="1" applyBorder="1" applyAlignment="1">
      <alignment horizontal="right"/>
    </xf>
    <xf numFmtId="0" fontId="13" fillId="0" borderId="2" xfId="18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29" fillId="0" borderId="0" xfId="0" applyFont="1"/>
    <xf numFmtId="0" fontId="29" fillId="0" borderId="0" xfId="0" applyFont="1" applyAlignment="1">
      <alignment wrapText="1"/>
    </xf>
    <xf numFmtId="3" fontId="19" fillId="9" borderId="2" xfId="18" applyNumberFormat="1" applyFont="1" applyFill="1" applyBorder="1"/>
    <xf numFmtId="0" fontId="19" fillId="0" borderId="0" xfId="18" applyFont="1" applyAlignment="1">
      <alignment horizontal="center" wrapText="1"/>
    </xf>
    <xf numFmtId="0" fontId="13" fillId="0" borderId="0" xfId="0" applyFont="1" applyAlignment="1">
      <alignment wrapText="1"/>
    </xf>
    <xf numFmtId="0" fontId="29" fillId="0" borderId="0" xfId="0" applyFont="1" applyAlignment="1">
      <alignment vertical="top"/>
    </xf>
    <xf numFmtId="3" fontId="19" fillId="0" borderId="0" xfId="0" applyNumberFormat="1" applyFont="1"/>
    <xf numFmtId="0" fontId="19" fillId="0" borderId="0" xfId="18" applyFont="1" applyAlignment="1">
      <alignment horizontal="center"/>
    </xf>
    <xf numFmtId="0" fontId="13" fillId="0" borderId="0" xfId="18" applyFont="1" applyAlignment="1">
      <alignment horizontal="center"/>
    </xf>
    <xf numFmtId="0" fontId="13" fillId="0" borderId="11" xfId="0" applyFont="1" applyBorder="1"/>
    <xf numFmtId="0" fontId="13" fillId="0" borderId="11" xfId="0" applyFont="1" applyBorder="1" applyAlignment="1">
      <alignment wrapText="1"/>
    </xf>
    <xf numFmtId="3" fontId="13" fillId="0" borderId="11" xfId="0" applyNumberFormat="1" applyFont="1" applyBorder="1"/>
    <xf numFmtId="0" fontId="13" fillId="0" borderId="2" xfId="0" applyFont="1" applyBorder="1" applyAlignment="1">
      <alignment horizontal="center" wrapText="1"/>
    </xf>
    <xf numFmtId="0" fontId="31" fillId="15" borderId="12" xfId="39" applyFont="1" applyFill="1" applyBorder="1" applyAlignment="1">
      <alignment horizontal="center" wrapText="1"/>
    </xf>
    <xf numFmtId="0" fontId="1" fillId="0" borderId="0" xfId="40"/>
    <xf numFmtId="3" fontId="30" fillId="0" borderId="12" xfId="39" applyNumberFormat="1" applyBorder="1"/>
    <xf numFmtId="0" fontId="30" fillId="0" borderId="0" xfId="39"/>
    <xf numFmtId="9" fontId="1" fillId="0" borderId="0" xfId="41"/>
    <xf numFmtId="0" fontId="31" fillId="16" borderId="12" xfId="39" applyFont="1" applyFill="1" applyBorder="1" applyAlignment="1">
      <alignment horizontal="center" wrapText="1"/>
    </xf>
    <xf numFmtId="0" fontId="31" fillId="17" borderId="12" xfId="39" applyFont="1" applyFill="1" applyBorder="1" applyAlignment="1">
      <alignment horizontal="center" wrapText="1"/>
    </xf>
    <xf numFmtId="0" fontId="13" fillId="0" borderId="5" xfId="0" applyFont="1" applyBorder="1" applyAlignment="1">
      <alignment wrapText="1"/>
    </xf>
    <xf numFmtId="0" fontId="13" fillId="9" borderId="5" xfId="18" applyFont="1" applyFill="1" applyBorder="1"/>
    <xf numFmtId="165" fontId="19" fillId="0" borderId="5" xfId="18" applyNumberFormat="1" applyFont="1" applyBorder="1" applyAlignment="1">
      <alignment horizontal="left"/>
    </xf>
    <xf numFmtId="0" fontId="19" fillId="0" borderId="5" xfId="18" applyFont="1" applyBorder="1"/>
    <xf numFmtId="3" fontId="13" fillId="9" borderId="5" xfId="18" applyNumberFormat="1" applyFont="1" applyFill="1" applyBorder="1"/>
    <xf numFmtId="3" fontId="1" fillId="0" borderId="0" xfId="40" applyNumberFormat="1"/>
    <xf numFmtId="14" fontId="1" fillId="0" borderId="0" xfId="40" applyNumberFormat="1"/>
    <xf numFmtId="0" fontId="19" fillId="9" borderId="2" xfId="0" applyFont="1" applyFill="1" applyBorder="1" applyAlignment="1">
      <alignment horizontal="center" wrapText="1"/>
    </xf>
    <xf numFmtId="0" fontId="19" fillId="9" borderId="3" xfId="0" applyFont="1" applyFill="1" applyBorder="1" applyAlignment="1">
      <alignment horizontal="center" wrapText="1"/>
    </xf>
    <xf numFmtId="0" fontId="20" fillId="10" borderId="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wrapText="1"/>
    </xf>
    <xf numFmtId="0" fontId="21" fillId="11" borderId="2" xfId="0" applyFont="1" applyFill="1" applyBorder="1" applyAlignment="1">
      <alignment wrapText="1"/>
    </xf>
    <xf numFmtId="0" fontId="21" fillId="11" borderId="2" xfId="0" applyFont="1" applyFill="1" applyBorder="1" applyAlignment="1">
      <alignment horizontal="center"/>
    </xf>
    <xf numFmtId="0" fontId="20" fillId="10" borderId="2" xfId="0" applyFont="1" applyFill="1" applyBorder="1" applyAlignment="1">
      <alignment horizontal="center" vertical="center"/>
    </xf>
    <xf numFmtId="0" fontId="0" fillId="0" borderId="0" xfId="0"/>
    <xf numFmtId="0" fontId="19" fillId="0" borderId="2" xfId="18" applyFont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19" fillId="11" borderId="2" xfId="18" applyFont="1" applyFill="1" applyBorder="1" applyAlignment="1">
      <alignment horizontal="center" vertical="center" wrapText="1"/>
    </xf>
    <xf numFmtId="0" fontId="21" fillId="10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11" borderId="2" xfId="18" applyFont="1" applyFill="1" applyBorder="1" applyAlignment="1">
      <alignment horizontal="center"/>
    </xf>
    <xf numFmtId="0" fontId="19" fillId="9" borderId="2" xfId="18" applyFont="1" applyFill="1" applyBorder="1" applyAlignment="1">
      <alignment horizontal="center"/>
    </xf>
    <xf numFmtId="0" fontId="19" fillId="0" borderId="2" xfId="0" applyFont="1" applyBorder="1"/>
    <xf numFmtId="0" fontId="19" fillId="10" borderId="7" xfId="0" applyFont="1" applyFill="1" applyBorder="1" applyAlignment="1">
      <alignment horizontal="center" vertical="center"/>
    </xf>
    <xf numFmtId="0" fontId="19" fillId="9" borderId="2" xfId="18" applyFont="1" applyFill="1" applyBorder="1" applyAlignment="1">
      <alignment horizontal="center" wrapText="1"/>
    </xf>
    <xf numFmtId="0" fontId="19" fillId="10" borderId="0" xfId="0" applyFont="1" applyFill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11" borderId="2" xfId="18" applyFont="1" applyFill="1" applyBorder="1" applyAlignment="1">
      <alignment horizontal="center" vertical="center"/>
    </xf>
    <xf numFmtId="0" fontId="31" fillId="17" borderId="12" xfId="39" applyFont="1" applyFill="1" applyBorder="1" applyAlignment="1">
      <alignment horizontal="center"/>
    </xf>
    <xf numFmtId="0" fontId="30" fillId="17" borderId="12" xfId="39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13" xfId="0" applyFont="1" applyBorder="1" applyAlignment="1">
      <alignment horizontal="center" wrapText="1"/>
    </xf>
  </cellXfs>
  <cellStyles count="43">
    <cellStyle name="Accent" xfId="7" xr:uid="{5616B0F3-57E6-4F27-879F-FFE749361021}"/>
    <cellStyle name="Accent 1" xfId="8" xr:uid="{AF4F8584-44D7-4D64-AE7D-6AF2B173240A}"/>
    <cellStyle name="Accent 2" xfId="9" xr:uid="{D58B5811-D665-447E-8B6B-CAAD77F07D57}"/>
    <cellStyle name="Accent 3" xfId="10" xr:uid="{D167544F-99E5-4DFD-BDB2-34105429F8AC}"/>
    <cellStyle name="Bad" xfId="4" builtinId="27" customBuiltin="1"/>
    <cellStyle name="Error" xfId="11" xr:uid="{851BDF81-9481-46F2-A691-5BE4CFA8B02A}"/>
    <cellStyle name="Footnote" xfId="12" xr:uid="{9FC3896B-DB95-422A-A133-E0E3FB85378A}"/>
    <cellStyle name="Good" xfId="3" builtinId="26" customBuiltin="1"/>
    <cellStyle name="Heading" xfId="13" xr:uid="{D67A76A8-B3B0-4D0C-BF45-F0771B2FF23E}"/>
    <cellStyle name="Heading 1" xfId="1" builtinId="16" customBuiltin="1"/>
    <cellStyle name="Heading 2" xfId="2" builtinId="17" customBuiltin="1"/>
    <cellStyle name="Hyperlink" xfId="14" xr:uid="{8E9B7641-121D-4437-9E82-9604DFB8F6D8}"/>
    <cellStyle name="Neutral" xfId="5" builtinId="28" customBuiltin="1"/>
    <cellStyle name="Normaallaad 2" xfId="15" xr:uid="{84F3BED4-089A-4F4F-A041-9BB1142CBFE0}"/>
    <cellStyle name="Normaallaad 2 2" xfId="42" xr:uid="{57197BF7-E36A-42D5-BCC4-7A926D35886C}"/>
    <cellStyle name="Normaallaad 3" xfId="16" xr:uid="{87AED9C9-ECDC-495B-8767-BCCF9E9692A5}"/>
    <cellStyle name="Normaallaad 4" xfId="17" xr:uid="{4DA8DF5D-72B7-4641-B77F-DBA4E32528F8}"/>
    <cellStyle name="Normal" xfId="0" builtinId="0" customBuiltin="1"/>
    <cellStyle name="Normal 2" xfId="18" xr:uid="{C794F6EA-1A8E-457B-86DC-BE3F1B3921C2}"/>
    <cellStyle name="Normal 2 2" xfId="19" xr:uid="{F40A696C-1019-4A44-8148-3A822E3EAB6B}"/>
    <cellStyle name="Normal 2 2 2" xfId="20" xr:uid="{8F0FD32A-C3DB-448B-A852-32F6AF3F96F1}"/>
    <cellStyle name="Normal 2 3" xfId="39" xr:uid="{F0F95B4C-6A9C-4208-8F2D-F6F36F3F622F}"/>
    <cellStyle name="Normal 3" xfId="21" xr:uid="{F791304C-85B6-492B-B02F-BEA656C68A54}"/>
    <cellStyle name="Normal 3 2" xfId="22" xr:uid="{785BF059-49F2-4F82-AE0F-B109E3BAE971}"/>
    <cellStyle name="Normal 3 3" xfId="23" xr:uid="{D6F2856E-8A2D-4401-B2D2-AB859E86347D}"/>
    <cellStyle name="Normal 39" xfId="24" xr:uid="{50588307-2EE8-48A4-9B0A-CA7C8C250532}"/>
    <cellStyle name="Normal 4" xfId="25" xr:uid="{CF6D708A-1AD6-4BBD-9C7A-5DDA33B2DDE4}"/>
    <cellStyle name="Normal 5" xfId="26" xr:uid="{D61CA1C7-E413-4F76-BA85-17B7963557BE}"/>
    <cellStyle name="Normal 6" xfId="27" xr:uid="{C5E647B5-7F3B-4404-9946-7CF902DC4070}"/>
    <cellStyle name="Normal 7" xfId="28" xr:uid="{3B875C39-8063-4E10-9012-38A10183287D}"/>
    <cellStyle name="Normal 8" xfId="40" xr:uid="{C0543B01-3657-4306-B78C-30EEC89C4BAC}"/>
    <cellStyle name="Normal_Sheet1" xfId="29" xr:uid="{18C06606-A050-4BEC-8700-7491ECFC733C}"/>
    <cellStyle name="Normal_Sheet1 2" xfId="30" xr:uid="{3B9C3EF1-04FF-4B36-BA6F-3A37E3FD70FB}"/>
    <cellStyle name="Note" xfId="6" builtinId="10" customBuiltin="1"/>
    <cellStyle name="Percent 2" xfId="31" xr:uid="{B2D33008-B6F5-479D-BE6C-AE67E19AE51C}"/>
    <cellStyle name="Percent 3" xfId="41" xr:uid="{AB1C2DFC-F56C-4AB6-8A86-8AA85ED5837C}"/>
    <cellStyle name="Protsent 2" xfId="32" xr:uid="{A80159B1-3662-4AFE-BA19-79CFC5C958C7}"/>
    <cellStyle name="Protsent 3" xfId="33" xr:uid="{7F6CD973-5A13-414E-90B8-35B6448891A8}"/>
    <cellStyle name="Result" xfId="34" xr:uid="{B545A7E7-283D-4126-BDED-9E13394D5988}"/>
    <cellStyle name="Result2" xfId="35" xr:uid="{E77C1E02-F445-49FA-B401-20E1640D6A4A}"/>
    <cellStyle name="Status" xfId="36" xr:uid="{496D25BA-22A7-4B15-A6EE-042E7259568A}"/>
    <cellStyle name="Text" xfId="37" xr:uid="{3C8D2F55-EEF5-44F3-9665-E4CF831F9CBC}"/>
    <cellStyle name="Warning" xfId="38" xr:uid="{F98BFC6E-5DCA-4F6E-9CA7-163A075A721F}"/>
  </cellStyles>
  <dxfs count="0"/>
  <tableStyles count="0" defaultTableStyle="TableStyleMedium2" defaultPivotStyle="PivotStyleLight16"/>
  <colors>
    <mruColors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0AFB5-7ACE-47DB-9897-53722451DA03}">
  <dimension ref="A1:B250"/>
  <sheetViews>
    <sheetView workbookViewId="0">
      <selection activeCell="B1" sqref="B1:B2"/>
    </sheetView>
  </sheetViews>
  <sheetFormatPr defaultRowHeight="14.25"/>
  <cols>
    <col min="1" max="1" width="14.125" customWidth="1"/>
    <col min="2" max="2" width="19.875" customWidth="1"/>
    <col min="3" max="1024" width="8" customWidth="1"/>
  </cols>
  <sheetData>
    <row r="1" spans="1:2">
      <c r="A1" s="176" t="s">
        <v>0</v>
      </c>
      <c r="B1" s="177" t="s">
        <v>1106</v>
      </c>
    </row>
    <row r="2" spans="1:2">
      <c r="A2" s="176"/>
      <c r="B2" s="177"/>
    </row>
    <row r="3" spans="1:2">
      <c r="A3" s="1" t="s">
        <v>1</v>
      </c>
      <c r="B3" s="2">
        <v>370792</v>
      </c>
    </row>
    <row r="4" spans="1:2">
      <c r="A4" s="3" t="s">
        <v>2</v>
      </c>
      <c r="B4" s="4">
        <v>3251</v>
      </c>
    </row>
    <row r="5" spans="1:2">
      <c r="A5" s="3" t="s">
        <v>3</v>
      </c>
      <c r="B5" s="4">
        <v>9877</v>
      </c>
    </row>
    <row r="6" spans="1:2">
      <c r="A6" s="3" t="s">
        <v>4</v>
      </c>
      <c r="B6" s="4">
        <v>3662</v>
      </c>
    </row>
    <row r="7" spans="1:2">
      <c r="A7" s="3" t="s">
        <v>5</v>
      </c>
      <c r="B7" s="4">
        <v>17072</v>
      </c>
    </row>
    <row r="8" spans="1:2">
      <c r="A8" s="3" t="s">
        <v>6</v>
      </c>
      <c r="B8" s="4">
        <v>4795</v>
      </c>
    </row>
    <row r="9" spans="1:2">
      <c r="A9" s="3" t="s">
        <v>7</v>
      </c>
      <c r="B9" s="4">
        <v>6969</v>
      </c>
    </row>
    <row r="10" spans="1:2">
      <c r="A10" s="3" t="s">
        <v>8</v>
      </c>
      <c r="B10" s="4">
        <v>1034</v>
      </c>
    </row>
    <row r="11" spans="1:2">
      <c r="A11" s="3" t="s">
        <v>9</v>
      </c>
      <c r="B11" s="4">
        <v>3280</v>
      </c>
    </row>
    <row r="12" spans="1:2">
      <c r="A12" s="3" t="s">
        <v>10</v>
      </c>
      <c r="B12" s="4">
        <v>6073</v>
      </c>
    </row>
    <row r="13" spans="1:2">
      <c r="A13" s="3" t="s">
        <v>11</v>
      </c>
      <c r="B13" s="4">
        <v>5076</v>
      </c>
    </row>
    <row r="14" spans="1:2">
      <c r="A14" s="3" t="s">
        <v>12</v>
      </c>
      <c r="B14" s="4">
        <v>4693</v>
      </c>
    </row>
    <row r="15" spans="1:2">
      <c r="A15" s="3" t="s">
        <v>13</v>
      </c>
      <c r="B15" s="4">
        <v>1556</v>
      </c>
    </row>
    <row r="16" spans="1:2">
      <c r="A16" s="3" t="s">
        <v>14</v>
      </c>
      <c r="B16" s="4">
        <v>2132</v>
      </c>
    </row>
    <row r="17" spans="1:2">
      <c r="A17" s="3" t="s">
        <v>15</v>
      </c>
      <c r="B17" s="4">
        <v>5880</v>
      </c>
    </row>
    <row r="18" spans="1:2">
      <c r="A18" s="3" t="s">
        <v>16</v>
      </c>
      <c r="B18" s="4">
        <v>4633</v>
      </c>
    </row>
    <row r="19" spans="1:2">
      <c r="A19" s="3" t="s">
        <v>17</v>
      </c>
      <c r="B19" s="4">
        <v>1813</v>
      </c>
    </row>
    <row r="20" spans="1:2">
      <c r="A20" s="3" t="s">
        <v>18</v>
      </c>
      <c r="B20" s="4">
        <v>2022</v>
      </c>
    </row>
    <row r="21" spans="1:2">
      <c r="A21" s="3" t="s">
        <v>19</v>
      </c>
      <c r="B21" s="4">
        <v>3411</v>
      </c>
    </row>
    <row r="22" spans="1:2">
      <c r="A22" s="3" t="s">
        <v>20</v>
      </c>
      <c r="B22" s="4">
        <v>1998</v>
      </c>
    </row>
    <row r="23" spans="1:2">
      <c r="A23" s="3" t="s">
        <v>21</v>
      </c>
      <c r="B23" s="4">
        <v>4437</v>
      </c>
    </row>
    <row r="24" spans="1:2">
      <c r="A24" s="3" t="s">
        <v>22</v>
      </c>
      <c r="B24" s="4">
        <v>7467</v>
      </c>
    </row>
    <row r="25" spans="1:2">
      <c r="A25" s="3" t="s">
        <v>23</v>
      </c>
      <c r="B25" s="4">
        <v>6988</v>
      </c>
    </row>
    <row r="26" spans="1:2">
      <c r="A26" s="3" t="s">
        <v>24</v>
      </c>
      <c r="B26" s="5">
        <v>5121</v>
      </c>
    </row>
    <row r="27" spans="1:2">
      <c r="A27" s="3" t="s">
        <v>25</v>
      </c>
      <c r="B27" s="5">
        <v>3703</v>
      </c>
    </row>
    <row r="28" spans="1:2">
      <c r="A28" s="3" t="s">
        <v>26</v>
      </c>
      <c r="B28" s="5">
        <v>7848</v>
      </c>
    </row>
    <row r="29" spans="1:2">
      <c r="A29" s="3" t="s">
        <v>27</v>
      </c>
      <c r="B29" s="4">
        <v>4067</v>
      </c>
    </row>
    <row r="30" spans="1:2">
      <c r="A30" s="3" t="s">
        <v>28</v>
      </c>
      <c r="B30" s="4">
        <v>1493</v>
      </c>
    </row>
    <row r="31" spans="1:2">
      <c r="A31" s="3" t="s">
        <v>29</v>
      </c>
      <c r="B31" s="4">
        <v>1544</v>
      </c>
    </row>
    <row r="32" spans="1:2">
      <c r="A32" s="3" t="s">
        <v>30</v>
      </c>
      <c r="B32" s="4">
        <v>2449</v>
      </c>
    </row>
    <row r="33" spans="1:2">
      <c r="A33" s="3" t="s">
        <v>31</v>
      </c>
      <c r="B33" s="5">
        <v>1898</v>
      </c>
    </row>
    <row r="34" spans="1:2">
      <c r="A34" s="3" t="s">
        <v>32</v>
      </c>
      <c r="B34" s="4">
        <v>12562</v>
      </c>
    </row>
    <row r="35" spans="1:2">
      <c r="A35" s="3" t="s">
        <v>33</v>
      </c>
      <c r="B35" s="4">
        <v>7738</v>
      </c>
    </row>
    <row r="36" spans="1:2">
      <c r="A36" s="3" t="s">
        <v>34</v>
      </c>
      <c r="B36" s="4">
        <v>48894</v>
      </c>
    </row>
    <row r="37" spans="1:2">
      <c r="A37" s="3" t="s">
        <v>35</v>
      </c>
      <c r="B37" s="4">
        <v>73505</v>
      </c>
    </row>
    <row r="38" spans="1:2">
      <c r="A38" s="3" t="s">
        <v>36</v>
      </c>
      <c r="B38" s="4">
        <v>3240</v>
      </c>
    </row>
    <row r="39" spans="1:2">
      <c r="A39" s="3" t="s">
        <v>37</v>
      </c>
      <c r="B39" s="4">
        <v>1947</v>
      </c>
    </row>
    <row r="40" spans="1:2">
      <c r="A40" s="3" t="s">
        <v>38</v>
      </c>
      <c r="B40" s="4">
        <v>17931</v>
      </c>
    </row>
    <row r="41" spans="1:2">
      <c r="A41" s="3" t="s">
        <v>39</v>
      </c>
      <c r="B41" s="4">
        <v>455</v>
      </c>
    </row>
    <row r="42" spans="1:2">
      <c r="A42" s="3" t="s">
        <v>40</v>
      </c>
      <c r="B42" s="4">
        <v>2443</v>
      </c>
    </row>
    <row r="43" spans="1:2">
      <c r="A43" s="3" t="s">
        <v>41</v>
      </c>
      <c r="B43" s="4">
        <v>1671</v>
      </c>
    </row>
    <row r="44" spans="1:2">
      <c r="A44" s="3" t="s">
        <v>42</v>
      </c>
      <c r="B44" s="4">
        <v>1565</v>
      </c>
    </row>
    <row r="45" spans="1:2">
      <c r="A45" s="3" t="s">
        <v>43</v>
      </c>
      <c r="B45" s="4">
        <v>1208</v>
      </c>
    </row>
    <row r="46" spans="1:2">
      <c r="A46" s="3" t="s">
        <v>44</v>
      </c>
      <c r="B46" s="4">
        <v>1759</v>
      </c>
    </row>
    <row r="47" spans="1:2">
      <c r="A47" s="3" t="s">
        <v>45</v>
      </c>
      <c r="B47" s="4">
        <v>1596</v>
      </c>
    </row>
    <row r="48" spans="1:2">
      <c r="A48" s="3" t="s">
        <v>46</v>
      </c>
      <c r="B48" s="4">
        <v>1272</v>
      </c>
    </row>
    <row r="49" spans="1:2">
      <c r="A49" s="3" t="s">
        <v>47</v>
      </c>
      <c r="B49" s="4">
        <v>893</v>
      </c>
    </row>
    <row r="50" spans="1:2">
      <c r="A50" s="3" t="s">
        <v>48</v>
      </c>
      <c r="B50" s="4">
        <v>1407</v>
      </c>
    </row>
    <row r="51" spans="1:2">
      <c r="A51" s="3" t="s">
        <v>49</v>
      </c>
      <c r="B51" s="4">
        <v>898</v>
      </c>
    </row>
    <row r="52" spans="1:2">
      <c r="A52" s="3" t="s">
        <v>50</v>
      </c>
      <c r="B52" s="4">
        <v>1678</v>
      </c>
    </row>
    <row r="53" spans="1:2">
      <c r="A53" s="3" t="s">
        <v>51</v>
      </c>
      <c r="B53" s="5">
        <v>1212</v>
      </c>
    </row>
    <row r="54" spans="1:2">
      <c r="A54" s="3" t="s">
        <v>52</v>
      </c>
      <c r="B54" s="5">
        <v>2524</v>
      </c>
    </row>
    <row r="55" spans="1:2">
      <c r="A55" s="3" t="s">
        <v>53</v>
      </c>
      <c r="B55" s="5">
        <v>655</v>
      </c>
    </row>
    <row r="56" spans="1:2">
      <c r="A56" s="3" t="s">
        <v>54</v>
      </c>
      <c r="B56" s="5">
        <v>1664</v>
      </c>
    </row>
    <row r="57" spans="1:2">
      <c r="A57" s="3" t="s">
        <v>55</v>
      </c>
      <c r="B57" s="4">
        <v>6265</v>
      </c>
    </row>
    <row r="58" spans="1:2">
      <c r="A58" s="3" t="s">
        <v>56</v>
      </c>
      <c r="B58" s="4">
        <v>1809</v>
      </c>
    </row>
    <row r="59" spans="1:2">
      <c r="A59" s="3" t="s">
        <v>57</v>
      </c>
      <c r="B59" s="4">
        <v>5156</v>
      </c>
    </row>
    <row r="60" spans="1:2">
      <c r="A60" s="3" t="s">
        <v>58</v>
      </c>
      <c r="B60" s="4">
        <v>5736</v>
      </c>
    </row>
    <row r="61" spans="1:2">
      <c r="A61" s="3" t="s">
        <v>59</v>
      </c>
      <c r="B61" s="4">
        <v>1484</v>
      </c>
    </row>
    <row r="62" spans="1:2">
      <c r="A62" s="3" t="s">
        <v>60</v>
      </c>
      <c r="B62" s="4">
        <v>1680</v>
      </c>
    </row>
    <row r="63" spans="1:2">
      <c r="A63" s="3" t="s">
        <v>61</v>
      </c>
      <c r="B63" s="4">
        <v>1383</v>
      </c>
    </row>
    <row r="64" spans="1:2">
      <c r="A64" s="3" t="s">
        <v>62</v>
      </c>
      <c r="B64" s="4">
        <v>2593</v>
      </c>
    </row>
    <row r="65" spans="1:2">
      <c r="A65" s="3" t="s">
        <v>63</v>
      </c>
      <c r="B65" s="4">
        <v>2043</v>
      </c>
    </row>
    <row r="66" spans="1:2">
      <c r="A66" s="3" t="s">
        <v>64</v>
      </c>
      <c r="B66" s="4">
        <v>4665</v>
      </c>
    </row>
    <row r="67" spans="1:2">
      <c r="A67" s="3" t="s">
        <v>65</v>
      </c>
      <c r="B67" s="5">
        <v>1504</v>
      </c>
    </row>
    <row r="68" spans="1:2">
      <c r="A68" s="3" t="s">
        <v>66</v>
      </c>
      <c r="B68" s="5">
        <v>2601</v>
      </c>
    </row>
    <row r="69" spans="1:2">
      <c r="A69" s="3" t="s">
        <v>67</v>
      </c>
      <c r="B69" s="5">
        <v>2602</v>
      </c>
    </row>
    <row r="70" spans="1:2">
      <c r="A70" s="3" t="s">
        <v>68</v>
      </c>
      <c r="B70" s="4">
        <v>9634</v>
      </c>
    </row>
    <row r="71" spans="1:2">
      <c r="A71" s="3" t="s">
        <v>69</v>
      </c>
      <c r="B71" s="4">
        <v>6880</v>
      </c>
    </row>
    <row r="72" spans="1:2">
      <c r="A72" s="3" t="s">
        <v>70</v>
      </c>
      <c r="B72" s="4">
        <v>1554</v>
      </c>
    </row>
    <row r="73" spans="1:2">
      <c r="A73" s="3" t="s">
        <v>71</v>
      </c>
      <c r="B73" s="4">
        <v>2590</v>
      </c>
    </row>
    <row r="74" spans="1:2">
      <c r="A74" s="3" t="s">
        <v>72</v>
      </c>
      <c r="B74" s="4">
        <v>1084</v>
      </c>
    </row>
    <row r="75" spans="1:2">
      <c r="A75" s="3" t="s">
        <v>73</v>
      </c>
      <c r="B75" s="4">
        <v>1986</v>
      </c>
    </row>
    <row r="76" spans="1:2">
      <c r="A76" s="3" t="s">
        <v>74</v>
      </c>
      <c r="B76" s="4">
        <v>1150</v>
      </c>
    </row>
    <row r="77" spans="1:2">
      <c r="A77" s="3" t="s">
        <v>75</v>
      </c>
      <c r="B77" s="4">
        <v>936</v>
      </c>
    </row>
    <row r="78" spans="1:2">
      <c r="A78" s="3" t="s">
        <v>76</v>
      </c>
      <c r="B78" s="4">
        <v>2603</v>
      </c>
    </row>
    <row r="79" spans="1:2">
      <c r="A79" s="3" t="s">
        <v>77</v>
      </c>
      <c r="B79" s="4">
        <v>1245</v>
      </c>
    </row>
    <row r="80" spans="1:2">
      <c r="A80" s="3" t="s">
        <v>78</v>
      </c>
      <c r="B80" s="4">
        <v>1732</v>
      </c>
    </row>
    <row r="81" spans="1:2">
      <c r="A81" s="3" t="s">
        <v>79</v>
      </c>
      <c r="B81" s="4">
        <v>1488</v>
      </c>
    </row>
    <row r="82" spans="1:2">
      <c r="A82" s="3" t="s">
        <v>80</v>
      </c>
      <c r="B82" s="4">
        <v>1942</v>
      </c>
    </row>
    <row r="83" spans="1:2">
      <c r="A83" s="3" t="s">
        <v>81</v>
      </c>
      <c r="B83" s="4">
        <v>1449</v>
      </c>
    </row>
    <row r="84" spans="1:2">
      <c r="A84" s="3" t="s">
        <v>82</v>
      </c>
      <c r="B84" s="4">
        <v>2707</v>
      </c>
    </row>
    <row r="85" spans="1:2">
      <c r="A85" s="3" t="s">
        <v>83</v>
      </c>
      <c r="B85" s="5">
        <v>1604</v>
      </c>
    </row>
    <row r="86" spans="1:2">
      <c r="A86" s="3" t="s">
        <v>84</v>
      </c>
      <c r="B86" s="4">
        <v>12412</v>
      </c>
    </row>
    <row r="87" spans="1:2">
      <c r="A87" s="3" t="s">
        <v>85</v>
      </c>
      <c r="B87" s="4">
        <v>1985</v>
      </c>
    </row>
    <row r="88" spans="1:2">
      <c r="A88" s="3" t="s">
        <v>86</v>
      </c>
      <c r="B88" s="5">
        <v>1489</v>
      </c>
    </row>
    <row r="89" spans="1:2">
      <c r="A89" s="3" t="s">
        <v>87</v>
      </c>
      <c r="B89" s="5">
        <v>3077</v>
      </c>
    </row>
    <row r="90" spans="1:2">
      <c r="A90" s="3" t="s">
        <v>88</v>
      </c>
      <c r="B90" s="5">
        <v>1123</v>
      </c>
    </row>
    <row r="91" spans="1:2">
      <c r="A91" s="3" t="s">
        <v>89</v>
      </c>
      <c r="B91" s="5">
        <v>884</v>
      </c>
    </row>
    <row r="92" spans="1:2">
      <c r="A92" s="3" t="s">
        <v>90</v>
      </c>
      <c r="B92" s="5">
        <v>502</v>
      </c>
    </row>
    <row r="93" spans="1:2">
      <c r="A93" s="3" t="s">
        <v>91</v>
      </c>
      <c r="B93" s="5">
        <v>1037</v>
      </c>
    </row>
    <row r="94" spans="1:2">
      <c r="A94" s="3" t="s">
        <v>92</v>
      </c>
      <c r="B94" s="5">
        <v>3334</v>
      </c>
    </row>
    <row r="95" spans="1:2">
      <c r="A95" s="3" t="s">
        <v>93</v>
      </c>
      <c r="B95" s="5">
        <v>1017</v>
      </c>
    </row>
    <row r="96" spans="1:2">
      <c r="A96" s="3" t="s">
        <v>94</v>
      </c>
      <c r="B96" s="5">
        <v>2888</v>
      </c>
    </row>
    <row r="97" spans="1:2">
      <c r="A97" s="3" t="s">
        <v>95</v>
      </c>
      <c r="B97" s="5">
        <v>311</v>
      </c>
    </row>
    <row r="98" spans="1:2">
      <c r="A98" s="3" t="s">
        <v>96</v>
      </c>
      <c r="B98" s="4">
        <v>4007</v>
      </c>
    </row>
    <row r="99" spans="1:2">
      <c r="A99" s="3" t="s">
        <v>97</v>
      </c>
      <c r="B99" s="4">
        <v>17666</v>
      </c>
    </row>
    <row r="100" spans="1:2">
      <c r="A100" s="3" t="s">
        <v>98</v>
      </c>
      <c r="B100" s="4">
        <v>2820</v>
      </c>
    </row>
    <row r="101" spans="1:2">
      <c r="A101" s="3" t="s">
        <v>99</v>
      </c>
      <c r="B101" s="4">
        <v>7067</v>
      </c>
    </row>
    <row r="102" spans="1:2">
      <c r="A102" s="3" t="s">
        <v>100</v>
      </c>
      <c r="B102" s="4">
        <v>1108</v>
      </c>
    </row>
    <row r="103" spans="1:2">
      <c r="A103" s="3" t="s">
        <v>101</v>
      </c>
      <c r="B103" s="4">
        <v>3084</v>
      </c>
    </row>
    <row r="104" spans="1:2">
      <c r="A104" s="3" t="s">
        <v>102</v>
      </c>
      <c r="B104" s="4">
        <v>5382</v>
      </c>
    </row>
    <row r="105" spans="1:2">
      <c r="A105" s="3" t="s">
        <v>103</v>
      </c>
      <c r="B105" s="4">
        <v>1994</v>
      </c>
    </row>
    <row r="106" spans="1:2">
      <c r="A106" s="3" t="s">
        <v>104</v>
      </c>
      <c r="B106" s="4">
        <v>2207</v>
      </c>
    </row>
    <row r="107" spans="1:2">
      <c r="A107" s="3" t="s">
        <v>105</v>
      </c>
      <c r="B107" s="4">
        <v>2416</v>
      </c>
    </row>
    <row r="108" spans="1:2">
      <c r="A108" s="3" t="s">
        <v>106</v>
      </c>
      <c r="B108" s="4">
        <v>1074</v>
      </c>
    </row>
    <row r="109" spans="1:2">
      <c r="A109" s="3" t="s">
        <v>107</v>
      </c>
      <c r="B109" s="4">
        <v>1264</v>
      </c>
    </row>
    <row r="110" spans="1:2">
      <c r="A110" s="3" t="s">
        <v>108</v>
      </c>
      <c r="B110" s="4">
        <v>3801</v>
      </c>
    </row>
    <row r="111" spans="1:2">
      <c r="A111" s="3" t="s">
        <v>109</v>
      </c>
      <c r="B111" s="4">
        <v>2125</v>
      </c>
    </row>
    <row r="112" spans="1:2">
      <c r="A112" s="3" t="s">
        <v>110</v>
      </c>
      <c r="B112" s="5">
        <v>2327</v>
      </c>
    </row>
    <row r="113" spans="1:2">
      <c r="A113" s="3" t="s">
        <v>111</v>
      </c>
      <c r="B113" s="5">
        <v>5920</v>
      </c>
    </row>
    <row r="114" spans="1:2">
      <c r="A114" s="3" t="s">
        <v>112</v>
      </c>
      <c r="B114" s="4">
        <v>1508</v>
      </c>
    </row>
    <row r="115" spans="1:2">
      <c r="A115" s="3" t="s">
        <v>113</v>
      </c>
      <c r="B115" s="5">
        <v>4812</v>
      </c>
    </row>
    <row r="116" spans="1:2">
      <c r="A116" s="3" t="s">
        <v>114</v>
      </c>
      <c r="B116" s="4">
        <v>2360</v>
      </c>
    </row>
    <row r="117" spans="1:2">
      <c r="A117" s="3" t="s">
        <v>115</v>
      </c>
      <c r="B117" s="4">
        <v>43468</v>
      </c>
    </row>
    <row r="118" spans="1:2">
      <c r="A118" s="3" t="s">
        <v>116</v>
      </c>
      <c r="B118" s="4">
        <v>4116</v>
      </c>
    </row>
    <row r="119" spans="1:2">
      <c r="A119" s="3" t="s">
        <v>117</v>
      </c>
      <c r="B119" s="4">
        <v>1400</v>
      </c>
    </row>
    <row r="120" spans="1:2">
      <c r="A120" s="3" t="s">
        <v>118</v>
      </c>
      <c r="B120" s="4">
        <v>5039</v>
      </c>
    </row>
    <row r="121" spans="1:2">
      <c r="A121" s="3" t="s">
        <v>119</v>
      </c>
      <c r="B121" s="4">
        <v>3732</v>
      </c>
    </row>
    <row r="122" spans="1:2">
      <c r="A122" s="3" t="s">
        <v>120</v>
      </c>
      <c r="B122" s="4">
        <v>3229</v>
      </c>
    </row>
    <row r="123" spans="1:2">
      <c r="A123" s="3" t="s">
        <v>121</v>
      </c>
      <c r="B123" s="4">
        <v>637</v>
      </c>
    </row>
    <row r="124" spans="1:2">
      <c r="A124" s="3" t="s">
        <v>122</v>
      </c>
      <c r="B124" s="4">
        <v>594</v>
      </c>
    </row>
    <row r="125" spans="1:2">
      <c r="A125" s="3" t="s">
        <v>123</v>
      </c>
      <c r="B125" s="4">
        <v>1464</v>
      </c>
    </row>
    <row r="126" spans="1:2">
      <c r="A126" s="3" t="s">
        <v>124</v>
      </c>
      <c r="B126" s="4">
        <v>606</v>
      </c>
    </row>
    <row r="127" spans="1:2">
      <c r="A127" s="3" t="s">
        <v>125</v>
      </c>
      <c r="B127" s="4">
        <v>3098</v>
      </c>
    </row>
    <row r="128" spans="1:2">
      <c r="A128" s="3" t="s">
        <v>126</v>
      </c>
      <c r="B128" s="4">
        <v>2341</v>
      </c>
    </row>
    <row r="129" spans="1:2">
      <c r="A129" s="3" t="s">
        <v>127</v>
      </c>
      <c r="B129" s="4">
        <v>2533</v>
      </c>
    </row>
    <row r="130" spans="1:2">
      <c r="A130" s="3" t="s">
        <v>128</v>
      </c>
      <c r="B130" s="5">
        <v>1099</v>
      </c>
    </row>
    <row r="131" spans="1:2">
      <c r="A131" s="3" t="s">
        <v>129</v>
      </c>
      <c r="B131" s="4">
        <v>1843</v>
      </c>
    </row>
    <row r="132" spans="1:2">
      <c r="A132" s="3" t="s">
        <v>130</v>
      </c>
      <c r="B132" s="4">
        <v>840</v>
      </c>
    </row>
    <row r="133" spans="1:2">
      <c r="A133" s="3" t="s">
        <v>131</v>
      </c>
      <c r="B133" s="4">
        <v>1105</v>
      </c>
    </row>
    <row r="134" spans="1:2">
      <c r="A134" s="3" t="s">
        <v>132</v>
      </c>
      <c r="B134" s="4">
        <v>2741</v>
      </c>
    </row>
    <row r="135" spans="1:2">
      <c r="A135" s="3" t="s">
        <v>133</v>
      </c>
      <c r="B135" s="4">
        <v>1678</v>
      </c>
    </row>
    <row r="136" spans="1:2">
      <c r="A136" s="3" t="s">
        <v>134</v>
      </c>
      <c r="B136" s="5">
        <v>1123</v>
      </c>
    </row>
    <row r="137" spans="1:2">
      <c r="A137" s="3" t="s">
        <v>135</v>
      </c>
      <c r="B137" s="4">
        <v>2789</v>
      </c>
    </row>
    <row r="138" spans="1:2">
      <c r="A138" s="3" t="s">
        <v>136</v>
      </c>
      <c r="B138" s="4">
        <v>2786</v>
      </c>
    </row>
    <row r="139" spans="1:2">
      <c r="A139" s="3" t="s">
        <v>137</v>
      </c>
      <c r="B139" s="4">
        <v>6390</v>
      </c>
    </row>
    <row r="140" spans="1:2">
      <c r="A140" s="3" t="s">
        <v>138</v>
      </c>
      <c r="B140" s="4">
        <v>2918</v>
      </c>
    </row>
    <row r="141" spans="1:2">
      <c r="A141" s="3" t="s">
        <v>139</v>
      </c>
      <c r="B141" s="4">
        <v>1270</v>
      </c>
    </row>
    <row r="142" spans="1:2">
      <c r="A142" s="3" t="s">
        <v>140</v>
      </c>
      <c r="B142" s="4">
        <v>2895</v>
      </c>
    </row>
    <row r="143" spans="1:2">
      <c r="A143" s="3" t="s">
        <v>141</v>
      </c>
      <c r="B143" s="4">
        <v>1115</v>
      </c>
    </row>
    <row r="144" spans="1:2">
      <c r="A144" s="3" t="s">
        <v>142</v>
      </c>
      <c r="B144" s="4">
        <v>1502</v>
      </c>
    </row>
    <row r="145" spans="1:2">
      <c r="A145" s="3" t="s">
        <v>143</v>
      </c>
      <c r="B145" s="4">
        <v>1272</v>
      </c>
    </row>
    <row r="146" spans="1:2">
      <c r="A146" s="3" t="s">
        <v>144</v>
      </c>
      <c r="B146" s="4">
        <v>1746</v>
      </c>
    </row>
    <row r="147" spans="1:2">
      <c r="A147" s="3" t="s">
        <v>145</v>
      </c>
      <c r="B147" s="4">
        <v>945</v>
      </c>
    </row>
    <row r="148" spans="1:2">
      <c r="A148" s="3" t="s">
        <v>146</v>
      </c>
      <c r="B148" s="4">
        <v>4409</v>
      </c>
    </row>
    <row r="149" spans="1:2">
      <c r="A149" s="3" t="s">
        <v>147</v>
      </c>
      <c r="B149" s="5">
        <v>3089</v>
      </c>
    </row>
    <row r="150" spans="1:2">
      <c r="A150" s="3" t="s">
        <v>148</v>
      </c>
      <c r="B150" s="5">
        <v>1639</v>
      </c>
    </row>
    <row r="151" spans="1:2">
      <c r="A151" s="3" t="s">
        <v>149</v>
      </c>
      <c r="B151" s="5">
        <v>1311</v>
      </c>
    </row>
    <row r="152" spans="1:2">
      <c r="A152" s="3" t="s">
        <v>150</v>
      </c>
      <c r="B152" s="5">
        <v>1735</v>
      </c>
    </row>
    <row r="153" spans="1:2">
      <c r="A153" s="3" t="s">
        <v>151</v>
      </c>
      <c r="B153" s="5">
        <v>1617</v>
      </c>
    </row>
    <row r="154" spans="1:2">
      <c r="A154" s="3" t="s">
        <v>152</v>
      </c>
      <c r="B154" s="4">
        <v>5920</v>
      </c>
    </row>
    <row r="155" spans="1:2">
      <c r="A155" s="3" t="s">
        <v>153</v>
      </c>
      <c r="B155" s="4">
        <v>1642</v>
      </c>
    </row>
    <row r="156" spans="1:2">
      <c r="A156" s="3" t="s">
        <v>154</v>
      </c>
      <c r="B156" s="4">
        <v>1615</v>
      </c>
    </row>
    <row r="157" spans="1:2">
      <c r="A157" s="3" t="s">
        <v>155</v>
      </c>
      <c r="B157" s="4">
        <v>1742</v>
      </c>
    </row>
    <row r="158" spans="1:2">
      <c r="A158" s="3" t="s">
        <v>156</v>
      </c>
      <c r="B158" s="4">
        <v>5288</v>
      </c>
    </row>
    <row r="159" spans="1:2">
      <c r="A159" s="3" t="s">
        <v>157</v>
      </c>
      <c r="B159" s="4">
        <v>3514</v>
      </c>
    </row>
    <row r="160" spans="1:2">
      <c r="A160" s="3" t="s">
        <v>158</v>
      </c>
      <c r="B160" s="4">
        <v>2534</v>
      </c>
    </row>
    <row r="161" spans="1:2">
      <c r="A161" s="3" t="s">
        <v>159</v>
      </c>
      <c r="B161" s="4">
        <v>789</v>
      </c>
    </row>
    <row r="162" spans="1:2">
      <c r="A162" s="3" t="s">
        <v>160</v>
      </c>
      <c r="B162" s="4">
        <v>1171</v>
      </c>
    </row>
    <row r="163" spans="1:2">
      <c r="A163" s="3" t="s">
        <v>161</v>
      </c>
      <c r="B163" s="4">
        <v>3311</v>
      </c>
    </row>
    <row r="164" spans="1:2">
      <c r="A164" s="3" t="s">
        <v>162</v>
      </c>
      <c r="B164" s="4">
        <v>3362</v>
      </c>
    </row>
    <row r="165" spans="1:2">
      <c r="A165" s="3" t="s">
        <v>163</v>
      </c>
      <c r="B165" s="4">
        <v>1889</v>
      </c>
    </row>
    <row r="166" spans="1:2">
      <c r="A166" s="3" t="s">
        <v>164</v>
      </c>
      <c r="B166" s="4">
        <v>4044</v>
      </c>
    </row>
    <row r="167" spans="1:2">
      <c r="A167" s="3" t="s">
        <v>165</v>
      </c>
      <c r="B167" s="5">
        <v>1814</v>
      </c>
    </row>
    <row r="168" spans="1:2">
      <c r="A168" s="3" t="s">
        <v>166</v>
      </c>
      <c r="B168" s="4">
        <v>15408</v>
      </c>
    </row>
    <row r="169" spans="1:2">
      <c r="A169" s="3" t="s">
        <v>167</v>
      </c>
      <c r="B169" s="4">
        <v>4228</v>
      </c>
    </row>
    <row r="170" spans="1:2">
      <c r="A170" s="3" t="s">
        <v>168</v>
      </c>
      <c r="B170" s="4">
        <v>1063</v>
      </c>
    </row>
    <row r="171" spans="1:2">
      <c r="A171" s="3" t="s">
        <v>169</v>
      </c>
      <c r="B171" s="4">
        <v>1930</v>
      </c>
    </row>
    <row r="172" spans="1:2">
      <c r="A172" s="3" t="s">
        <v>170</v>
      </c>
      <c r="B172" s="5">
        <v>898</v>
      </c>
    </row>
    <row r="173" spans="1:2">
      <c r="A173" s="3" t="s">
        <v>171</v>
      </c>
      <c r="B173" s="5">
        <v>2443</v>
      </c>
    </row>
    <row r="174" spans="1:2">
      <c r="A174" s="3" t="s">
        <v>172</v>
      </c>
      <c r="B174" s="5">
        <v>924</v>
      </c>
    </row>
    <row r="175" spans="1:2">
      <c r="A175" s="3" t="s">
        <v>173</v>
      </c>
      <c r="B175" s="5">
        <v>2116</v>
      </c>
    </row>
    <row r="176" spans="1:2">
      <c r="A176" s="3" t="s">
        <v>174</v>
      </c>
      <c r="B176" s="5">
        <v>905</v>
      </c>
    </row>
    <row r="177" spans="1:2">
      <c r="A177" s="3" t="s">
        <v>175</v>
      </c>
      <c r="B177" s="5">
        <v>2285</v>
      </c>
    </row>
    <row r="178" spans="1:2">
      <c r="A178" s="3" t="s">
        <v>176</v>
      </c>
      <c r="B178" s="5">
        <v>1562</v>
      </c>
    </row>
    <row r="179" spans="1:2">
      <c r="A179" s="3" t="s">
        <v>177</v>
      </c>
      <c r="B179" s="5">
        <v>1110</v>
      </c>
    </row>
    <row r="180" spans="1:2">
      <c r="A180" s="3" t="s">
        <v>178</v>
      </c>
      <c r="B180" s="5">
        <v>76</v>
      </c>
    </row>
    <row r="181" spans="1:2">
      <c r="A181" s="3" t="s">
        <v>179</v>
      </c>
      <c r="B181" s="5">
        <v>1359</v>
      </c>
    </row>
    <row r="182" spans="1:2">
      <c r="A182" s="3" t="s">
        <v>180</v>
      </c>
      <c r="B182" s="5">
        <v>432</v>
      </c>
    </row>
    <row r="183" spans="1:2">
      <c r="A183" s="3" t="s">
        <v>181</v>
      </c>
      <c r="B183" s="5">
        <v>1580</v>
      </c>
    </row>
    <row r="184" spans="1:2">
      <c r="A184" s="3" t="s">
        <v>182</v>
      </c>
      <c r="B184" s="4">
        <v>6285</v>
      </c>
    </row>
    <row r="185" spans="1:2">
      <c r="A185" s="3" t="s">
        <v>183</v>
      </c>
      <c r="B185" s="4">
        <v>1257</v>
      </c>
    </row>
    <row r="186" spans="1:2">
      <c r="A186" s="3" t="s">
        <v>184</v>
      </c>
      <c r="B186" s="4">
        <v>99151</v>
      </c>
    </row>
    <row r="187" spans="1:2">
      <c r="A187" s="3" t="s">
        <v>185</v>
      </c>
      <c r="B187" s="4">
        <v>1595</v>
      </c>
    </row>
    <row r="188" spans="1:2">
      <c r="A188" s="3" t="s">
        <v>186</v>
      </c>
      <c r="B188" s="4">
        <v>1768</v>
      </c>
    </row>
    <row r="189" spans="1:2">
      <c r="A189" s="3" t="s">
        <v>187</v>
      </c>
      <c r="B189" s="4">
        <v>2523</v>
      </c>
    </row>
    <row r="190" spans="1:2">
      <c r="A190" s="3" t="s">
        <v>188</v>
      </c>
      <c r="B190" s="4">
        <v>1478</v>
      </c>
    </row>
    <row r="191" spans="1:2">
      <c r="A191" s="3" t="s">
        <v>189</v>
      </c>
      <c r="B191" s="4">
        <v>894</v>
      </c>
    </row>
    <row r="192" spans="1:2">
      <c r="A192" s="3" t="s">
        <v>190</v>
      </c>
      <c r="B192" s="4">
        <v>2641</v>
      </c>
    </row>
    <row r="193" spans="1:2">
      <c r="A193" s="3" t="s">
        <v>191</v>
      </c>
      <c r="B193" s="4">
        <v>858</v>
      </c>
    </row>
    <row r="194" spans="1:2">
      <c r="A194" s="3" t="s">
        <v>192</v>
      </c>
      <c r="B194" s="4">
        <v>1677</v>
      </c>
    </row>
    <row r="195" spans="1:2">
      <c r="A195" s="3" t="s">
        <v>193</v>
      </c>
      <c r="B195" s="4">
        <v>3768</v>
      </c>
    </row>
    <row r="196" spans="1:2">
      <c r="A196" s="3" t="s">
        <v>194</v>
      </c>
      <c r="B196" s="4">
        <v>986</v>
      </c>
    </row>
    <row r="197" spans="1:2">
      <c r="A197" s="3" t="s">
        <v>195</v>
      </c>
      <c r="B197" s="4">
        <v>102</v>
      </c>
    </row>
    <row r="198" spans="1:2">
      <c r="A198" s="3" t="s">
        <v>196</v>
      </c>
      <c r="B198" s="4">
        <v>2533</v>
      </c>
    </row>
    <row r="199" spans="1:2">
      <c r="A199" s="3" t="s">
        <v>197</v>
      </c>
      <c r="B199" s="4">
        <v>1878</v>
      </c>
    </row>
    <row r="200" spans="1:2">
      <c r="A200" s="3" t="s">
        <v>198</v>
      </c>
      <c r="B200" s="4">
        <v>3164</v>
      </c>
    </row>
    <row r="201" spans="1:2">
      <c r="A201" s="3" t="s">
        <v>199</v>
      </c>
      <c r="B201" s="4">
        <v>5125</v>
      </c>
    </row>
    <row r="202" spans="1:2">
      <c r="A202" s="3" t="s">
        <v>200</v>
      </c>
      <c r="B202" s="5">
        <v>2782</v>
      </c>
    </row>
    <row r="203" spans="1:2">
      <c r="A203" s="3" t="s">
        <v>201</v>
      </c>
      <c r="B203" s="5">
        <v>2113</v>
      </c>
    </row>
    <row r="204" spans="1:2">
      <c r="A204" s="3" t="s">
        <v>202</v>
      </c>
      <c r="B204" s="5">
        <v>1212</v>
      </c>
    </row>
    <row r="205" spans="1:2">
      <c r="A205" s="3" t="s">
        <v>203</v>
      </c>
      <c r="B205" s="5">
        <v>4429</v>
      </c>
    </row>
    <row r="206" spans="1:2">
      <c r="A206" s="3" t="s">
        <v>204</v>
      </c>
      <c r="B206" s="4">
        <v>3444</v>
      </c>
    </row>
    <row r="207" spans="1:2">
      <c r="A207" s="3" t="s">
        <v>205</v>
      </c>
      <c r="B207" s="4">
        <v>14946</v>
      </c>
    </row>
    <row r="208" spans="1:2">
      <c r="A208" s="3" t="s">
        <v>206</v>
      </c>
      <c r="B208" s="4">
        <v>2466</v>
      </c>
    </row>
    <row r="209" spans="1:2">
      <c r="A209" s="3" t="s">
        <v>207</v>
      </c>
      <c r="B209" s="4">
        <v>1100</v>
      </c>
    </row>
    <row r="210" spans="1:2">
      <c r="A210" s="3" t="s">
        <v>208</v>
      </c>
      <c r="B210" s="4">
        <v>1206</v>
      </c>
    </row>
    <row r="211" spans="1:2">
      <c r="A211" s="3" t="s">
        <v>209</v>
      </c>
      <c r="B211" s="4">
        <v>1191</v>
      </c>
    </row>
    <row r="212" spans="1:2">
      <c r="A212" s="3" t="s">
        <v>210</v>
      </c>
      <c r="B212" s="4">
        <v>1997</v>
      </c>
    </row>
    <row r="213" spans="1:2">
      <c r="A213" s="3" t="s">
        <v>211</v>
      </c>
      <c r="B213" s="4">
        <v>1039</v>
      </c>
    </row>
    <row r="214" spans="1:2">
      <c r="A214" s="3" t="s">
        <v>212</v>
      </c>
      <c r="B214" s="4">
        <v>4371</v>
      </c>
    </row>
    <row r="215" spans="1:2">
      <c r="A215" s="3" t="s">
        <v>213</v>
      </c>
      <c r="B215" s="4">
        <v>1632</v>
      </c>
    </row>
    <row r="216" spans="1:2">
      <c r="A216" s="3" t="s">
        <v>214</v>
      </c>
      <c r="B216" s="4">
        <v>1047</v>
      </c>
    </row>
    <row r="217" spans="1:2">
      <c r="A217" s="3" t="s">
        <v>215</v>
      </c>
      <c r="B217" s="4">
        <v>2048</v>
      </c>
    </row>
    <row r="218" spans="1:2">
      <c r="A218" s="3" t="s">
        <v>216</v>
      </c>
      <c r="B218" s="5">
        <v>639</v>
      </c>
    </row>
    <row r="219" spans="1:2">
      <c r="A219" s="3" t="s">
        <v>217</v>
      </c>
      <c r="B219" s="4">
        <v>1190</v>
      </c>
    </row>
    <row r="220" spans="1:2">
      <c r="A220" s="3" t="s">
        <v>218</v>
      </c>
      <c r="B220" s="4">
        <v>1319</v>
      </c>
    </row>
    <row r="221" spans="1:2">
      <c r="A221" s="3" t="s">
        <v>219</v>
      </c>
      <c r="B221" s="4">
        <v>20864</v>
      </c>
    </row>
    <row r="222" spans="1:2">
      <c r="A222" s="3" t="s">
        <v>220</v>
      </c>
      <c r="B222" s="4">
        <v>1723</v>
      </c>
    </row>
    <row r="223" spans="1:2">
      <c r="A223" s="3" t="s">
        <v>221</v>
      </c>
      <c r="B223" s="4">
        <v>3060</v>
      </c>
    </row>
    <row r="224" spans="1:2">
      <c r="A224" s="3" t="s">
        <v>222</v>
      </c>
      <c r="B224" s="4">
        <v>1889</v>
      </c>
    </row>
    <row r="225" spans="1:2">
      <c r="A225" s="3" t="s">
        <v>223</v>
      </c>
      <c r="B225" s="4">
        <v>4547</v>
      </c>
    </row>
    <row r="226" spans="1:2">
      <c r="A226" s="3" t="s">
        <v>224</v>
      </c>
      <c r="B226" s="4">
        <v>1908</v>
      </c>
    </row>
    <row r="227" spans="1:2">
      <c r="A227" s="3" t="s">
        <v>225</v>
      </c>
      <c r="B227" s="4">
        <v>1345</v>
      </c>
    </row>
    <row r="228" spans="1:2">
      <c r="A228" s="3" t="s">
        <v>226</v>
      </c>
      <c r="B228" s="4">
        <v>904</v>
      </c>
    </row>
    <row r="229" spans="1:2">
      <c r="A229" s="3" t="s">
        <v>227</v>
      </c>
      <c r="B229" s="4">
        <v>1528</v>
      </c>
    </row>
    <row r="230" spans="1:2">
      <c r="A230" s="3" t="s">
        <v>228</v>
      </c>
      <c r="B230" s="4">
        <v>1747</v>
      </c>
    </row>
    <row r="231" spans="1:2">
      <c r="A231" s="3" t="s">
        <v>229</v>
      </c>
      <c r="B231" s="4">
        <v>4017</v>
      </c>
    </row>
    <row r="232" spans="1:2">
      <c r="A232" s="3" t="s">
        <v>230</v>
      </c>
      <c r="B232" s="4">
        <v>1348</v>
      </c>
    </row>
    <row r="233" spans="1:2">
      <c r="A233" s="3" t="s">
        <v>231</v>
      </c>
      <c r="B233" s="4">
        <v>2532</v>
      </c>
    </row>
    <row r="234" spans="1:2">
      <c r="A234" s="3" t="s">
        <v>232</v>
      </c>
      <c r="B234" s="4">
        <v>4731</v>
      </c>
    </row>
    <row r="235" spans="1:2">
      <c r="A235" s="3" t="s">
        <v>233</v>
      </c>
      <c r="B235" s="4">
        <v>1187</v>
      </c>
    </row>
    <row r="236" spans="1:2">
      <c r="A236" s="3" t="s">
        <v>234</v>
      </c>
      <c r="B236" s="4">
        <v>3812</v>
      </c>
    </row>
    <row r="237" spans="1:2">
      <c r="A237" s="3" t="s">
        <v>235</v>
      </c>
      <c r="B237" s="4">
        <v>15026</v>
      </c>
    </row>
    <row r="238" spans="1:2">
      <c r="A238" s="3" t="s">
        <v>236</v>
      </c>
      <c r="B238" s="4">
        <v>4609</v>
      </c>
    </row>
    <row r="239" spans="1:2">
      <c r="A239" s="3" t="s">
        <v>237</v>
      </c>
      <c r="B239" s="4">
        <v>1372</v>
      </c>
    </row>
    <row r="240" spans="1:2">
      <c r="A240" s="3" t="s">
        <v>238</v>
      </c>
      <c r="B240" s="4">
        <v>1868</v>
      </c>
    </row>
    <row r="241" spans="1:2">
      <c r="A241" s="3" t="s">
        <v>239</v>
      </c>
      <c r="B241" s="4">
        <v>1445</v>
      </c>
    </row>
    <row r="242" spans="1:2">
      <c r="A242" s="3" t="s">
        <v>240</v>
      </c>
      <c r="B242" s="4">
        <v>956</v>
      </c>
    </row>
    <row r="243" spans="1:2">
      <c r="A243" s="3" t="s">
        <v>241</v>
      </c>
      <c r="B243" s="4">
        <v>1167</v>
      </c>
    </row>
    <row r="244" spans="1:2">
      <c r="A244" s="3" t="s">
        <v>242</v>
      </c>
      <c r="B244" s="4">
        <v>2311</v>
      </c>
    </row>
    <row r="245" spans="1:2">
      <c r="A245" s="3" t="s">
        <v>243</v>
      </c>
      <c r="B245" s="4">
        <v>2102</v>
      </c>
    </row>
    <row r="246" spans="1:2">
      <c r="A246" s="3" t="s">
        <v>244</v>
      </c>
      <c r="B246" s="4">
        <v>1685</v>
      </c>
    </row>
    <row r="247" spans="1:2">
      <c r="A247" s="3" t="s">
        <v>245</v>
      </c>
      <c r="B247" s="4">
        <v>1410</v>
      </c>
    </row>
    <row r="248" spans="1:2">
      <c r="A248" s="3" t="s">
        <v>246</v>
      </c>
      <c r="B248" s="4">
        <v>2331</v>
      </c>
    </row>
    <row r="249" spans="1:2">
      <c r="A249" s="3" t="s">
        <v>247</v>
      </c>
      <c r="B249" s="4">
        <v>5041</v>
      </c>
    </row>
    <row r="250" spans="1:2">
      <c r="A250" s="6" t="s">
        <v>248</v>
      </c>
      <c r="B250" s="7">
        <f>SUM(B3:B249)</f>
        <v>1364244</v>
      </c>
    </row>
  </sheetData>
  <mergeCells count="2">
    <mergeCell ref="A1:A2"/>
    <mergeCell ref="B1:B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755C-FA1F-47AA-8916-6301268D25D9}">
  <dimension ref="A1:BL288"/>
  <sheetViews>
    <sheetView topLeftCell="A7" workbookViewId="0">
      <selection activeCell="G10" sqref="G10"/>
    </sheetView>
  </sheetViews>
  <sheetFormatPr defaultRowHeight="14.25"/>
  <cols>
    <col min="1" max="1" width="4.375" style="44" customWidth="1"/>
    <col min="2" max="2" width="19.625" style="44" customWidth="1"/>
    <col min="3" max="3" width="7.75" style="44" customWidth="1"/>
    <col min="4" max="4" width="7" style="44" customWidth="1"/>
    <col min="5" max="5" width="10" style="44" customWidth="1"/>
    <col min="6" max="6" width="8" style="44" customWidth="1"/>
    <col min="7" max="7" width="8.625" style="44" customWidth="1"/>
    <col min="8" max="64" width="8" style="44" customWidth="1"/>
    <col min="65" max="1024" width="8" customWidth="1"/>
  </cols>
  <sheetData>
    <row r="1" spans="1:7" ht="15">
      <c r="A1" s="178">
        <v>2011</v>
      </c>
      <c r="B1" s="178"/>
      <c r="C1" s="179" t="s">
        <v>745</v>
      </c>
      <c r="D1" s="179"/>
      <c r="E1" s="179"/>
      <c r="F1" s="179"/>
      <c r="G1" s="179"/>
    </row>
    <row r="2" spans="1:7" ht="45">
      <c r="A2" s="178"/>
      <c r="B2" s="178"/>
      <c r="C2" s="9" t="s">
        <v>531</v>
      </c>
      <c r="D2" s="9" t="s">
        <v>532</v>
      </c>
      <c r="E2" s="9" t="s">
        <v>735</v>
      </c>
      <c r="F2" s="9" t="s">
        <v>736</v>
      </c>
      <c r="G2" s="9" t="s">
        <v>535</v>
      </c>
    </row>
    <row r="3" spans="1:7" ht="15">
      <c r="A3" s="13" t="s">
        <v>254</v>
      </c>
      <c r="B3" s="42" t="s">
        <v>255</v>
      </c>
      <c r="C3" s="43"/>
      <c r="D3" s="43"/>
      <c r="E3" s="43"/>
      <c r="F3" s="43"/>
      <c r="G3" s="43"/>
    </row>
    <row r="4" spans="1:7">
      <c r="A4" s="14">
        <v>784</v>
      </c>
      <c r="B4" s="45" t="s">
        <v>1</v>
      </c>
      <c r="C4" s="34">
        <v>34897</v>
      </c>
      <c r="D4" s="34">
        <v>40596</v>
      </c>
      <c r="E4" s="34">
        <v>266971</v>
      </c>
      <c r="F4" s="34">
        <v>69439</v>
      </c>
      <c r="G4" s="34">
        <v>411903</v>
      </c>
    </row>
    <row r="5" spans="1:7">
      <c r="A5" s="14"/>
      <c r="B5" s="45"/>
      <c r="C5" s="34"/>
      <c r="D5" s="34"/>
      <c r="E5" s="34"/>
      <c r="F5" s="34"/>
      <c r="G5" s="34"/>
    </row>
    <row r="6" spans="1:7">
      <c r="A6" s="14"/>
      <c r="B6" s="46" t="s">
        <v>257</v>
      </c>
      <c r="C6" s="34"/>
      <c r="D6" s="34"/>
      <c r="E6" s="34"/>
      <c r="F6" s="34"/>
      <c r="G6" s="34"/>
    </row>
    <row r="7" spans="1:7">
      <c r="A7" s="14">
        <v>296</v>
      </c>
      <c r="B7" s="45" t="s">
        <v>3</v>
      </c>
      <c r="C7" s="34">
        <v>944</v>
      </c>
      <c r="D7" s="34">
        <v>1321</v>
      </c>
      <c r="E7" s="34">
        <v>6304</v>
      </c>
      <c r="F7" s="34">
        <v>1378</v>
      </c>
      <c r="G7" s="34">
        <v>9947</v>
      </c>
    </row>
    <row r="8" spans="1:7">
      <c r="A8" s="14">
        <v>424</v>
      </c>
      <c r="B8" s="45" t="s">
        <v>4</v>
      </c>
      <c r="C8" s="34">
        <v>154</v>
      </c>
      <c r="D8" s="34">
        <v>319</v>
      </c>
      <c r="E8" s="34">
        <v>2056</v>
      </c>
      <c r="F8" s="34">
        <v>562</v>
      </c>
      <c r="G8" s="34">
        <v>3091</v>
      </c>
    </row>
    <row r="9" spans="1:7">
      <c r="A9" s="14">
        <v>446</v>
      </c>
      <c r="B9" s="45" t="s">
        <v>5</v>
      </c>
      <c r="C9" s="34">
        <v>1058</v>
      </c>
      <c r="D9" s="34">
        <v>1680</v>
      </c>
      <c r="E9" s="34">
        <v>11856</v>
      </c>
      <c r="F9" s="34">
        <v>1988</v>
      </c>
      <c r="G9" s="34">
        <v>16582</v>
      </c>
    </row>
    <row r="10" spans="1:7">
      <c r="A10" s="14">
        <v>580</v>
      </c>
      <c r="B10" s="45" t="s">
        <v>6</v>
      </c>
      <c r="C10" s="34">
        <v>271</v>
      </c>
      <c r="D10" s="34">
        <v>529</v>
      </c>
      <c r="E10" s="34">
        <v>2785</v>
      </c>
      <c r="F10" s="34">
        <v>674</v>
      </c>
      <c r="G10" s="34">
        <v>4259</v>
      </c>
    </row>
    <row r="11" spans="1:7">
      <c r="A11" s="14">
        <v>728</v>
      </c>
      <c r="B11" s="45" t="s">
        <v>7</v>
      </c>
      <c r="C11" s="34">
        <v>628</v>
      </c>
      <c r="D11" s="34">
        <v>811</v>
      </c>
      <c r="E11" s="34">
        <v>3691</v>
      </c>
      <c r="F11" s="34">
        <v>891</v>
      </c>
      <c r="G11" s="34">
        <v>6021</v>
      </c>
    </row>
    <row r="12" spans="1:7">
      <c r="A12" s="14" t="s">
        <v>538</v>
      </c>
      <c r="B12" s="45" t="s">
        <v>8</v>
      </c>
      <c r="C12" s="34">
        <v>36</v>
      </c>
      <c r="D12" s="34">
        <v>79</v>
      </c>
      <c r="E12" s="34">
        <v>502</v>
      </c>
      <c r="F12" s="34">
        <v>213</v>
      </c>
      <c r="G12" s="34">
        <v>830</v>
      </c>
    </row>
    <row r="13" spans="1:7">
      <c r="A13" s="14" t="s">
        <v>539</v>
      </c>
      <c r="B13" s="45" t="s">
        <v>9</v>
      </c>
      <c r="C13" s="34">
        <v>456</v>
      </c>
      <c r="D13" s="34">
        <v>756</v>
      </c>
      <c r="E13" s="34">
        <v>3861</v>
      </c>
      <c r="F13" s="34">
        <v>965</v>
      </c>
      <c r="G13" s="34">
        <v>6038</v>
      </c>
    </row>
    <row r="14" spans="1:7">
      <c r="A14" s="14" t="s">
        <v>540</v>
      </c>
      <c r="B14" s="45" t="s">
        <v>10</v>
      </c>
      <c r="C14" s="34">
        <v>1608</v>
      </c>
      <c r="D14" s="34">
        <v>1692</v>
      </c>
      <c r="E14" s="34">
        <v>7960</v>
      </c>
      <c r="F14" s="34">
        <v>1099</v>
      </c>
      <c r="G14" s="34">
        <v>12359</v>
      </c>
    </row>
    <row r="15" spans="1:7">
      <c r="A15" s="14" t="s">
        <v>541</v>
      </c>
      <c r="B15" s="45" t="s">
        <v>11</v>
      </c>
      <c r="C15" s="34">
        <v>605</v>
      </c>
      <c r="D15" s="34">
        <v>706</v>
      </c>
      <c r="E15" s="34">
        <v>3997</v>
      </c>
      <c r="F15" s="34">
        <v>727</v>
      </c>
      <c r="G15" s="34">
        <v>6035</v>
      </c>
    </row>
    <row r="16" spans="1:7">
      <c r="A16" s="14" t="s">
        <v>542</v>
      </c>
      <c r="B16" s="45" t="s">
        <v>12</v>
      </c>
      <c r="C16" s="34">
        <v>458</v>
      </c>
      <c r="D16" s="34">
        <v>601</v>
      </c>
      <c r="E16" s="34">
        <v>3247</v>
      </c>
      <c r="F16" s="34">
        <v>593</v>
      </c>
      <c r="G16" s="34">
        <v>4899</v>
      </c>
    </row>
    <row r="17" spans="1:7">
      <c r="A17" s="14" t="s">
        <v>543</v>
      </c>
      <c r="B17" s="45" t="s">
        <v>13</v>
      </c>
      <c r="C17" s="34">
        <v>168</v>
      </c>
      <c r="D17" s="34">
        <v>276</v>
      </c>
      <c r="E17" s="34">
        <v>1363</v>
      </c>
      <c r="F17" s="34">
        <v>280</v>
      </c>
      <c r="G17" s="34">
        <v>2087</v>
      </c>
    </row>
    <row r="18" spans="1:7">
      <c r="A18" s="14" t="s">
        <v>544</v>
      </c>
      <c r="B18" s="45" t="s">
        <v>14</v>
      </c>
      <c r="C18" s="34">
        <v>516</v>
      </c>
      <c r="D18" s="34">
        <v>669</v>
      </c>
      <c r="E18" s="34">
        <v>2872</v>
      </c>
      <c r="F18" s="34">
        <v>387</v>
      </c>
      <c r="G18" s="34">
        <v>4444</v>
      </c>
    </row>
    <row r="19" spans="1:7">
      <c r="A19" s="14" t="s">
        <v>545</v>
      </c>
      <c r="B19" s="45" t="s">
        <v>15</v>
      </c>
      <c r="C19" s="34">
        <v>507</v>
      </c>
      <c r="D19" s="34">
        <v>794</v>
      </c>
      <c r="E19" s="34">
        <v>3600</v>
      </c>
      <c r="F19" s="34">
        <v>881</v>
      </c>
      <c r="G19" s="34">
        <v>5782</v>
      </c>
    </row>
    <row r="20" spans="1:7">
      <c r="A20" s="14" t="s">
        <v>546</v>
      </c>
      <c r="B20" s="47" t="s">
        <v>16</v>
      </c>
      <c r="C20" s="34">
        <v>576</v>
      </c>
      <c r="D20" s="34">
        <v>814</v>
      </c>
      <c r="E20" s="34">
        <v>4373</v>
      </c>
      <c r="F20" s="34">
        <v>1047</v>
      </c>
      <c r="G20" s="34">
        <v>6810</v>
      </c>
    </row>
    <row r="21" spans="1:7">
      <c r="A21" s="14" t="s">
        <v>547</v>
      </c>
      <c r="B21" s="45" t="s">
        <v>17</v>
      </c>
      <c r="C21" s="34">
        <v>134</v>
      </c>
      <c r="D21" s="34">
        <v>219</v>
      </c>
      <c r="E21" s="34">
        <v>1038</v>
      </c>
      <c r="F21" s="34">
        <v>261</v>
      </c>
      <c r="G21" s="34">
        <v>1652</v>
      </c>
    </row>
    <row r="22" spans="1:7">
      <c r="A22" s="14" t="s">
        <v>548</v>
      </c>
      <c r="B22" s="45" t="s">
        <v>19</v>
      </c>
      <c r="C22" s="34">
        <v>217</v>
      </c>
      <c r="D22" s="34">
        <v>431</v>
      </c>
      <c r="E22" s="34">
        <v>1978</v>
      </c>
      <c r="F22" s="34">
        <v>500</v>
      </c>
      <c r="G22" s="34">
        <v>3126</v>
      </c>
    </row>
    <row r="23" spans="1:7">
      <c r="A23" s="14" t="s">
        <v>549</v>
      </c>
      <c r="B23" s="45" t="s">
        <v>20</v>
      </c>
      <c r="C23" s="34">
        <v>110</v>
      </c>
      <c r="D23" s="34">
        <v>215</v>
      </c>
      <c r="E23" s="34">
        <v>1232</v>
      </c>
      <c r="F23" s="34">
        <v>279</v>
      </c>
      <c r="G23" s="34">
        <v>1836</v>
      </c>
    </row>
    <row r="24" spans="1:7">
      <c r="A24" s="14" t="s">
        <v>550</v>
      </c>
      <c r="B24" s="45" t="s">
        <v>21</v>
      </c>
      <c r="C24" s="34">
        <v>446</v>
      </c>
      <c r="D24" s="34">
        <v>640</v>
      </c>
      <c r="E24" s="34">
        <v>2892</v>
      </c>
      <c r="F24" s="34">
        <v>690</v>
      </c>
      <c r="G24" s="34">
        <v>4668</v>
      </c>
    </row>
    <row r="25" spans="1:7">
      <c r="A25" s="14" t="s">
        <v>551</v>
      </c>
      <c r="B25" s="45" t="s">
        <v>22</v>
      </c>
      <c r="C25" s="34">
        <v>1721</v>
      </c>
      <c r="D25" s="34">
        <v>1697</v>
      </c>
      <c r="E25" s="34">
        <v>8177</v>
      </c>
      <c r="F25" s="34">
        <v>1080</v>
      </c>
      <c r="G25" s="34">
        <v>12675</v>
      </c>
    </row>
    <row r="26" spans="1:7">
      <c r="A26" s="14" t="s">
        <v>552</v>
      </c>
      <c r="B26" s="45" t="s">
        <v>23</v>
      </c>
      <c r="C26" s="34">
        <v>993</v>
      </c>
      <c r="D26" s="34">
        <v>1302</v>
      </c>
      <c r="E26" s="34">
        <v>5588</v>
      </c>
      <c r="F26" s="34">
        <v>1078</v>
      </c>
      <c r="G26" s="34">
        <v>8961</v>
      </c>
    </row>
    <row r="27" spans="1:7">
      <c r="A27" s="14" t="s">
        <v>553</v>
      </c>
      <c r="B27" s="45" t="s">
        <v>24</v>
      </c>
      <c r="C27" s="34">
        <v>1095</v>
      </c>
      <c r="D27" s="34">
        <v>1336</v>
      </c>
      <c r="E27" s="34">
        <v>6076</v>
      </c>
      <c r="F27" s="34">
        <v>1061</v>
      </c>
      <c r="G27" s="34">
        <v>9568</v>
      </c>
    </row>
    <row r="28" spans="1:7">
      <c r="A28" s="14" t="s">
        <v>554</v>
      </c>
      <c r="B28" s="45" t="s">
        <v>25</v>
      </c>
      <c r="C28" s="34">
        <v>178</v>
      </c>
      <c r="D28" s="34">
        <v>331</v>
      </c>
      <c r="E28" s="34">
        <v>1780</v>
      </c>
      <c r="F28" s="34">
        <v>443</v>
      </c>
      <c r="G28" s="34">
        <v>2732</v>
      </c>
    </row>
    <row r="29" spans="1:7">
      <c r="A29" s="14" t="s">
        <v>555</v>
      </c>
      <c r="B29" s="45" t="s">
        <v>26</v>
      </c>
      <c r="C29" s="34">
        <v>2033</v>
      </c>
      <c r="D29" s="34">
        <v>2288</v>
      </c>
      <c r="E29" s="34">
        <v>10699</v>
      </c>
      <c r="F29" s="34">
        <v>1778</v>
      </c>
      <c r="G29" s="34">
        <v>16798</v>
      </c>
    </row>
    <row r="30" spans="1:7">
      <c r="A30" s="14"/>
      <c r="B30" s="48" t="s">
        <v>282</v>
      </c>
      <c r="C30" s="49">
        <v>14912</v>
      </c>
      <c r="D30" s="49">
        <v>19506</v>
      </c>
      <c r="E30" s="49">
        <v>97927</v>
      </c>
      <c r="F30" s="49">
        <v>18855</v>
      </c>
      <c r="G30" s="49">
        <v>151200</v>
      </c>
    </row>
    <row r="31" spans="1:7">
      <c r="A31" s="14"/>
      <c r="B31" s="45"/>
      <c r="C31" s="34"/>
      <c r="D31" s="34"/>
      <c r="E31" s="34"/>
      <c r="F31" s="34"/>
      <c r="G31" s="34"/>
    </row>
    <row r="32" spans="1:7">
      <c r="A32" s="14"/>
      <c r="B32" s="45" t="s">
        <v>283</v>
      </c>
      <c r="C32" s="34"/>
      <c r="D32" s="34"/>
      <c r="E32" s="34"/>
      <c r="F32" s="34"/>
      <c r="G32" s="34"/>
    </row>
    <row r="33" spans="1:7">
      <c r="A33" s="14">
        <v>371</v>
      </c>
      <c r="B33" s="45" t="s">
        <v>27</v>
      </c>
      <c r="C33" s="34">
        <v>194</v>
      </c>
      <c r="D33" s="34">
        <v>478</v>
      </c>
      <c r="E33" s="34">
        <v>2399</v>
      </c>
      <c r="F33" s="34">
        <v>613</v>
      </c>
      <c r="G33" s="34">
        <v>3684</v>
      </c>
    </row>
    <row r="34" spans="1:7">
      <c r="A34" s="14" t="s">
        <v>556</v>
      </c>
      <c r="B34" s="45" t="s">
        <v>28</v>
      </c>
      <c r="C34" s="34">
        <v>86</v>
      </c>
      <c r="D34" s="34">
        <v>158</v>
      </c>
      <c r="E34" s="34">
        <v>879</v>
      </c>
      <c r="F34" s="34">
        <v>221</v>
      </c>
      <c r="G34" s="34">
        <v>1344</v>
      </c>
    </row>
    <row r="35" spans="1:7">
      <c r="A35" s="14" t="s">
        <v>557</v>
      </c>
      <c r="B35" s="45" t="s">
        <v>29</v>
      </c>
      <c r="C35" s="34">
        <v>75</v>
      </c>
      <c r="D35" s="34">
        <v>145</v>
      </c>
      <c r="E35" s="34">
        <v>870</v>
      </c>
      <c r="F35" s="34">
        <v>237</v>
      </c>
      <c r="G35" s="34">
        <v>1327</v>
      </c>
    </row>
    <row r="36" spans="1:7">
      <c r="A36" s="14" t="s">
        <v>558</v>
      </c>
      <c r="B36" s="45" t="s">
        <v>30</v>
      </c>
      <c r="C36" s="34">
        <v>103</v>
      </c>
      <c r="D36" s="34">
        <v>273</v>
      </c>
      <c r="E36" s="34">
        <v>1493</v>
      </c>
      <c r="F36" s="34">
        <v>328</v>
      </c>
      <c r="G36" s="34">
        <v>2197</v>
      </c>
    </row>
    <row r="37" spans="1:7">
      <c r="A37" s="14" t="s">
        <v>559</v>
      </c>
      <c r="B37" s="45" t="s">
        <v>31</v>
      </c>
      <c r="C37" s="34">
        <v>82</v>
      </c>
      <c r="D37" s="34">
        <v>178</v>
      </c>
      <c r="E37" s="34">
        <v>1131</v>
      </c>
      <c r="F37" s="34">
        <v>233</v>
      </c>
      <c r="G37" s="34">
        <v>1624</v>
      </c>
    </row>
    <row r="38" spans="1:7">
      <c r="A38" s="14"/>
      <c r="B38" s="48" t="s">
        <v>282</v>
      </c>
      <c r="C38" s="49">
        <v>540</v>
      </c>
      <c r="D38" s="49">
        <v>1232</v>
      </c>
      <c r="E38" s="49">
        <v>6772</v>
      </c>
      <c r="F38" s="49">
        <v>1632</v>
      </c>
      <c r="G38" s="49">
        <v>10176</v>
      </c>
    </row>
    <row r="39" spans="1:7">
      <c r="A39" s="14"/>
      <c r="B39" s="45"/>
      <c r="C39" s="34"/>
      <c r="D39" s="34"/>
      <c r="E39" s="34"/>
      <c r="F39" s="34"/>
      <c r="G39" s="34"/>
    </row>
    <row r="40" spans="1:7">
      <c r="A40" s="14"/>
      <c r="B40" s="46" t="s">
        <v>289</v>
      </c>
      <c r="C40" s="34"/>
      <c r="D40" s="34"/>
      <c r="E40" s="34"/>
      <c r="F40" s="34"/>
      <c r="G40" s="34"/>
    </row>
    <row r="41" spans="1:7">
      <c r="A41" s="14">
        <v>309</v>
      </c>
      <c r="B41" s="45" t="s">
        <v>33</v>
      </c>
      <c r="C41" s="34">
        <v>336</v>
      </c>
      <c r="D41" s="34">
        <v>636</v>
      </c>
      <c r="E41" s="34">
        <v>3903</v>
      </c>
      <c r="F41" s="34">
        <v>1453</v>
      </c>
      <c r="G41" s="34">
        <v>6328</v>
      </c>
    </row>
    <row r="42" spans="1:7">
      <c r="A42" s="14" t="s">
        <v>560</v>
      </c>
      <c r="B42" s="45" t="s">
        <v>561</v>
      </c>
      <c r="C42" s="34">
        <v>2575</v>
      </c>
      <c r="D42" s="34">
        <v>4267</v>
      </c>
      <c r="E42" s="34">
        <v>26883</v>
      </c>
      <c r="F42" s="34">
        <v>6856</v>
      </c>
      <c r="G42" s="34">
        <v>40581</v>
      </c>
    </row>
    <row r="43" spans="1:7">
      <c r="A43" s="14">
        <v>511</v>
      </c>
      <c r="B43" s="45" t="s">
        <v>35</v>
      </c>
      <c r="C43" s="34">
        <v>4206</v>
      </c>
      <c r="D43" s="34">
        <v>6666</v>
      </c>
      <c r="E43" s="34">
        <v>42679</v>
      </c>
      <c r="F43" s="34">
        <v>11099</v>
      </c>
      <c r="G43" s="34">
        <v>64650</v>
      </c>
    </row>
    <row r="44" spans="1:7">
      <c r="A44" s="14">
        <v>513</v>
      </c>
      <c r="B44" s="45" t="s">
        <v>36</v>
      </c>
      <c r="C44" s="34">
        <v>142</v>
      </c>
      <c r="D44" s="34">
        <v>251</v>
      </c>
      <c r="E44" s="34">
        <v>1984</v>
      </c>
      <c r="F44" s="34">
        <v>615</v>
      </c>
      <c r="G44" s="34">
        <v>2992</v>
      </c>
    </row>
    <row r="45" spans="1:7">
      <c r="A45" s="14">
        <v>645</v>
      </c>
      <c r="B45" s="45" t="s">
        <v>37</v>
      </c>
      <c r="C45" s="34">
        <v>62</v>
      </c>
      <c r="D45" s="34">
        <v>153</v>
      </c>
      <c r="E45" s="34">
        <v>944</v>
      </c>
      <c r="F45" s="34">
        <v>214</v>
      </c>
      <c r="G45" s="34">
        <v>1373</v>
      </c>
    </row>
    <row r="46" spans="1:7">
      <c r="A46" s="14">
        <v>735</v>
      </c>
      <c r="B46" s="45" t="s">
        <v>38</v>
      </c>
      <c r="C46" s="34">
        <v>846</v>
      </c>
      <c r="D46" s="34">
        <v>1491</v>
      </c>
      <c r="E46" s="34">
        <v>10261</v>
      </c>
      <c r="F46" s="34">
        <v>2860</v>
      </c>
      <c r="G46" s="34">
        <v>15458</v>
      </c>
    </row>
    <row r="47" spans="1:7">
      <c r="A47" s="14" t="s">
        <v>562</v>
      </c>
      <c r="B47" s="45" t="s">
        <v>39</v>
      </c>
      <c r="C47" s="34">
        <v>5</v>
      </c>
      <c r="D47" s="34">
        <v>20</v>
      </c>
      <c r="E47" s="34">
        <v>483</v>
      </c>
      <c r="F47" s="34">
        <v>136</v>
      </c>
      <c r="G47" s="34">
        <v>644</v>
      </c>
    </row>
    <row r="48" spans="1:7">
      <c r="A48" s="14" t="s">
        <v>563</v>
      </c>
      <c r="B48" s="45" t="s">
        <v>40</v>
      </c>
      <c r="C48" s="34">
        <v>98</v>
      </c>
      <c r="D48" s="34">
        <v>198</v>
      </c>
      <c r="E48" s="34">
        <v>1280</v>
      </c>
      <c r="F48" s="34">
        <v>464</v>
      </c>
      <c r="G48" s="34">
        <v>2040</v>
      </c>
    </row>
    <row r="49" spans="1:7">
      <c r="A49" s="14" t="s">
        <v>564</v>
      </c>
      <c r="B49" s="45" t="s">
        <v>41</v>
      </c>
      <c r="C49" s="34">
        <v>78</v>
      </c>
      <c r="D49" s="34">
        <v>205</v>
      </c>
      <c r="E49" s="34">
        <v>829</v>
      </c>
      <c r="F49" s="34">
        <v>331</v>
      </c>
      <c r="G49" s="34">
        <v>1443</v>
      </c>
    </row>
    <row r="50" spans="1:7">
      <c r="A50" s="14" t="s">
        <v>565</v>
      </c>
      <c r="B50" s="45" t="s">
        <v>42</v>
      </c>
      <c r="C50" s="34">
        <v>75</v>
      </c>
      <c r="D50" s="34">
        <v>167</v>
      </c>
      <c r="E50" s="34">
        <v>793</v>
      </c>
      <c r="F50" s="34">
        <v>282</v>
      </c>
      <c r="G50" s="34">
        <v>1317</v>
      </c>
    </row>
    <row r="51" spans="1:7">
      <c r="A51" s="14" t="s">
        <v>566</v>
      </c>
      <c r="B51" s="47" t="s">
        <v>43</v>
      </c>
      <c r="C51" s="34">
        <v>43</v>
      </c>
      <c r="D51" s="34">
        <v>98</v>
      </c>
      <c r="E51" s="34">
        <v>671</v>
      </c>
      <c r="F51" s="34">
        <v>247</v>
      </c>
      <c r="G51" s="34">
        <v>1059</v>
      </c>
    </row>
    <row r="52" spans="1:7">
      <c r="A52" s="14">
        <v>251</v>
      </c>
      <c r="B52" s="47" t="s">
        <v>44</v>
      </c>
      <c r="C52" s="34">
        <v>768</v>
      </c>
      <c r="D52" s="34">
        <v>1284</v>
      </c>
      <c r="E52" s="34">
        <v>8078</v>
      </c>
      <c r="F52" s="34">
        <v>2802</v>
      </c>
      <c r="G52" s="34">
        <v>12932</v>
      </c>
    </row>
    <row r="53" spans="1:7">
      <c r="A53" s="14" t="s">
        <v>567</v>
      </c>
      <c r="B53" s="47" t="s">
        <v>45</v>
      </c>
      <c r="C53" s="34">
        <v>111</v>
      </c>
      <c r="D53" s="34">
        <v>214</v>
      </c>
      <c r="E53" s="34">
        <v>1061</v>
      </c>
      <c r="F53" s="34">
        <v>251</v>
      </c>
      <c r="G53" s="34">
        <v>1637</v>
      </c>
    </row>
    <row r="54" spans="1:7">
      <c r="A54" s="14" t="s">
        <v>568</v>
      </c>
      <c r="B54" s="45" t="s">
        <v>46</v>
      </c>
      <c r="C54" s="34">
        <v>55</v>
      </c>
      <c r="D54" s="34">
        <v>125</v>
      </c>
      <c r="E54" s="34">
        <v>670</v>
      </c>
      <c r="F54" s="34">
        <v>253</v>
      </c>
      <c r="G54" s="34">
        <v>1103</v>
      </c>
    </row>
    <row r="55" spans="1:7">
      <c r="A55" s="14" t="s">
        <v>569</v>
      </c>
      <c r="B55" s="45" t="s">
        <v>47</v>
      </c>
      <c r="C55" s="34">
        <v>46</v>
      </c>
      <c r="D55" s="34">
        <v>75</v>
      </c>
      <c r="E55" s="34">
        <v>532</v>
      </c>
      <c r="F55" s="34">
        <v>204</v>
      </c>
      <c r="G55" s="34">
        <v>857</v>
      </c>
    </row>
    <row r="56" spans="1:7">
      <c r="A56" s="14" t="s">
        <v>570</v>
      </c>
      <c r="B56" s="45" t="s">
        <v>48</v>
      </c>
      <c r="C56" s="34">
        <v>90</v>
      </c>
      <c r="D56" s="34">
        <v>171</v>
      </c>
      <c r="E56" s="34">
        <v>852</v>
      </c>
      <c r="F56" s="34">
        <v>278</v>
      </c>
      <c r="G56" s="34">
        <v>1391</v>
      </c>
    </row>
    <row r="57" spans="1:7">
      <c r="A57" s="14" t="s">
        <v>571</v>
      </c>
      <c r="B57" s="45" t="s">
        <v>49</v>
      </c>
      <c r="C57" s="34">
        <v>60</v>
      </c>
      <c r="D57" s="34">
        <v>110</v>
      </c>
      <c r="E57" s="34">
        <v>538</v>
      </c>
      <c r="F57" s="34">
        <v>147</v>
      </c>
      <c r="G57" s="34">
        <v>855</v>
      </c>
    </row>
    <row r="58" spans="1:7">
      <c r="A58" s="14" t="s">
        <v>572</v>
      </c>
      <c r="B58" s="45" t="s">
        <v>50</v>
      </c>
      <c r="C58" s="34">
        <v>133</v>
      </c>
      <c r="D58" s="34">
        <v>250</v>
      </c>
      <c r="E58" s="34">
        <v>1071</v>
      </c>
      <c r="F58" s="34">
        <v>292</v>
      </c>
      <c r="G58" s="34">
        <v>1746</v>
      </c>
    </row>
    <row r="59" spans="1:7">
      <c r="A59" s="14" t="s">
        <v>573</v>
      </c>
      <c r="B59" s="45" t="s">
        <v>51</v>
      </c>
      <c r="C59" s="34">
        <v>36</v>
      </c>
      <c r="D59" s="34">
        <v>92</v>
      </c>
      <c r="E59" s="34">
        <v>596</v>
      </c>
      <c r="F59" s="34">
        <v>213</v>
      </c>
      <c r="G59" s="34">
        <v>937</v>
      </c>
    </row>
    <row r="60" spans="1:7">
      <c r="A60" s="14" t="s">
        <v>574</v>
      </c>
      <c r="B60" s="45" t="s">
        <v>52</v>
      </c>
      <c r="C60" s="34">
        <v>161</v>
      </c>
      <c r="D60" s="34">
        <v>301</v>
      </c>
      <c r="E60" s="34">
        <v>1639</v>
      </c>
      <c r="F60" s="34">
        <v>382</v>
      </c>
      <c r="G60" s="34">
        <v>2483</v>
      </c>
    </row>
    <row r="61" spans="1:7">
      <c r="A61" s="14" t="s">
        <v>575</v>
      </c>
      <c r="B61" s="45" t="s">
        <v>53</v>
      </c>
      <c r="C61" s="34">
        <v>33</v>
      </c>
      <c r="D61" s="34">
        <v>55</v>
      </c>
      <c r="E61" s="34">
        <v>296</v>
      </c>
      <c r="F61" s="34">
        <v>117</v>
      </c>
      <c r="G61" s="34">
        <v>501</v>
      </c>
    </row>
    <row r="62" spans="1:7">
      <c r="A62" s="14" t="s">
        <v>576</v>
      </c>
      <c r="B62" s="45" t="s">
        <v>54</v>
      </c>
      <c r="C62" s="34">
        <v>132</v>
      </c>
      <c r="D62" s="34">
        <v>211</v>
      </c>
      <c r="E62" s="34">
        <v>1126</v>
      </c>
      <c r="F62" s="34">
        <v>297</v>
      </c>
      <c r="G62" s="34">
        <v>1766</v>
      </c>
    </row>
    <row r="63" spans="1:7">
      <c r="A63" s="14"/>
      <c r="B63" s="48" t="s">
        <v>282</v>
      </c>
      <c r="C63" s="49">
        <v>10091</v>
      </c>
      <c r="D63" s="49">
        <v>17040</v>
      </c>
      <c r="E63" s="49">
        <v>107169</v>
      </c>
      <c r="F63" s="49">
        <v>29793</v>
      </c>
      <c r="G63" s="49">
        <v>164093</v>
      </c>
    </row>
    <row r="64" spans="1:7">
      <c r="A64" s="14"/>
      <c r="B64" s="45"/>
      <c r="C64" s="34"/>
      <c r="D64" s="34"/>
      <c r="E64" s="34"/>
      <c r="F64" s="34"/>
      <c r="G64" s="34"/>
    </row>
    <row r="65" spans="1:7">
      <c r="A65" s="14"/>
      <c r="B65" s="45" t="s">
        <v>313</v>
      </c>
      <c r="C65" s="34"/>
      <c r="D65" s="34"/>
      <c r="E65" s="34"/>
      <c r="F65" s="34"/>
      <c r="G65" s="34"/>
    </row>
    <row r="66" spans="1:7">
      <c r="A66" s="14">
        <v>249</v>
      </c>
      <c r="B66" s="45" t="s">
        <v>55</v>
      </c>
      <c r="C66" s="34">
        <v>381</v>
      </c>
      <c r="D66" s="34">
        <v>782</v>
      </c>
      <c r="E66" s="34">
        <v>3544</v>
      </c>
      <c r="F66" s="34">
        <v>1053</v>
      </c>
      <c r="G66" s="34">
        <v>5760</v>
      </c>
    </row>
    <row r="67" spans="1:7">
      <c r="A67" s="14">
        <v>485</v>
      </c>
      <c r="B67" s="45" t="s">
        <v>56</v>
      </c>
      <c r="C67" s="34">
        <v>70</v>
      </c>
      <c r="D67" s="34">
        <v>177</v>
      </c>
      <c r="E67" s="34">
        <v>1010</v>
      </c>
      <c r="F67" s="34">
        <v>327</v>
      </c>
      <c r="G67" s="34">
        <v>1584</v>
      </c>
    </row>
    <row r="68" spans="1:7">
      <c r="A68" s="14">
        <v>617</v>
      </c>
      <c r="B68" s="45" t="s">
        <v>57</v>
      </c>
      <c r="C68" s="34">
        <v>284</v>
      </c>
      <c r="D68" s="34">
        <v>584</v>
      </c>
      <c r="E68" s="34">
        <v>2731</v>
      </c>
      <c r="F68" s="34">
        <v>1039</v>
      </c>
      <c r="G68" s="34">
        <v>4638</v>
      </c>
    </row>
    <row r="69" spans="1:7">
      <c r="A69" s="14" t="s">
        <v>577</v>
      </c>
      <c r="B69" s="45" t="s">
        <v>58</v>
      </c>
      <c r="C69" s="34">
        <v>266</v>
      </c>
      <c r="D69" s="34">
        <v>668</v>
      </c>
      <c r="E69" s="34">
        <v>3154</v>
      </c>
      <c r="F69" s="34">
        <v>895</v>
      </c>
      <c r="G69" s="34">
        <v>4983</v>
      </c>
    </row>
    <row r="70" spans="1:7">
      <c r="A70" s="14" t="s">
        <v>578</v>
      </c>
      <c r="B70" s="45" t="s">
        <v>59</v>
      </c>
      <c r="C70" s="34">
        <v>63</v>
      </c>
      <c r="D70" s="34">
        <v>128</v>
      </c>
      <c r="E70" s="34">
        <v>845</v>
      </c>
      <c r="F70" s="34">
        <v>269</v>
      </c>
      <c r="G70" s="34">
        <v>1305</v>
      </c>
    </row>
    <row r="71" spans="1:7">
      <c r="A71" s="14" t="s">
        <v>579</v>
      </c>
      <c r="B71" s="45" t="s">
        <v>60</v>
      </c>
      <c r="C71" s="34">
        <v>81</v>
      </c>
      <c r="D71" s="34">
        <v>187</v>
      </c>
      <c r="E71" s="34">
        <v>875</v>
      </c>
      <c r="F71" s="34">
        <v>259</v>
      </c>
      <c r="G71" s="34">
        <v>1402</v>
      </c>
    </row>
    <row r="72" spans="1:7">
      <c r="A72" s="14" t="s">
        <v>580</v>
      </c>
      <c r="B72" s="45" t="s">
        <v>61</v>
      </c>
      <c r="C72" s="34">
        <v>56</v>
      </c>
      <c r="D72" s="34">
        <v>160</v>
      </c>
      <c r="E72" s="34">
        <v>741</v>
      </c>
      <c r="F72" s="34">
        <v>253</v>
      </c>
      <c r="G72" s="34">
        <v>1210</v>
      </c>
    </row>
    <row r="73" spans="1:7">
      <c r="A73" s="14" t="s">
        <v>581</v>
      </c>
      <c r="B73" s="45" t="s">
        <v>62</v>
      </c>
      <c r="C73" s="34">
        <v>161</v>
      </c>
      <c r="D73" s="34">
        <v>332</v>
      </c>
      <c r="E73" s="34">
        <v>1444</v>
      </c>
      <c r="F73" s="34">
        <v>403</v>
      </c>
      <c r="G73" s="34">
        <v>2340</v>
      </c>
    </row>
    <row r="74" spans="1:7">
      <c r="A74" s="14" t="s">
        <v>582</v>
      </c>
      <c r="B74" s="45" t="s">
        <v>583</v>
      </c>
      <c r="C74" s="34">
        <v>99</v>
      </c>
      <c r="D74" s="34">
        <v>227</v>
      </c>
      <c r="E74" s="34">
        <v>1046</v>
      </c>
      <c r="F74" s="34">
        <v>354</v>
      </c>
      <c r="G74" s="34">
        <v>1726</v>
      </c>
    </row>
    <row r="75" spans="1:7">
      <c r="A75" s="14" t="s">
        <v>584</v>
      </c>
      <c r="B75" s="45" t="s">
        <v>64</v>
      </c>
      <c r="C75" s="34">
        <v>233</v>
      </c>
      <c r="D75" s="34">
        <v>568</v>
      </c>
      <c r="E75" s="34">
        <v>2530</v>
      </c>
      <c r="F75" s="34">
        <v>714</v>
      </c>
      <c r="G75" s="34">
        <v>4045</v>
      </c>
    </row>
    <row r="76" spans="1:7">
      <c r="A76" s="14" t="s">
        <v>585</v>
      </c>
      <c r="B76" s="45" t="s">
        <v>65</v>
      </c>
      <c r="C76" s="34">
        <v>75</v>
      </c>
      <c r="D76" s="34">
        <v>158</v>
      </c>
      <c r="E76" s="34">
        <v>774</v>
      </c>
      <c r="F76" s="34">
        <v>299</v>
      </c>
      <c r="G76" s="34">
        <v>1306</v>
      </c>
    </row>
    <row r="77" spans="1:7">
      <c r="A77" s="14" t="s">
        <v>586</v>
      </c>
      <c r="B77" s="45" t="s">
        <v>66</v>
      </c>
      <c r="C77" s="34">
        <v>159</v>
      </c>
      <c r="D77" s="34">
        <v>295</v>
      </c>
      <c r="E77" s="34">
        <v>1434</v>
      </c>
      <c r="F77" s="34">
        <v>406</v>
      </c>
      <c r="G77" s="34">
        <v>2294</v>
      </c>
    </row>
    <row r="78" spans="1:7">
      <c r="A78" s="14" t="s">
        <v>587</v>
      </c>
      <c r="B78" s="45" t="s">
        <v>67</v>
      </c>
      <c r="C78" s="34">
        <v>138</v>
      </c>
      <c r="D78" s="34">
        <v>293</v>
      </c>
      <c r="E78" s="34">
        <v>1365</v>
      </c>
      <c r="F78" s="34">
        <v>387</v>
      </c>
      <c r="G78" s="34">
        <v>2183</v>
      </c>
    </row>
    <row r="79" spans="1:7">
      <c r="A79" s="14"/>
      <c r="B79" s="48" t="s">
        <v>282</v>
      </c>
      <c r="C79" s="49">
        <v>2066</v>
      </c>
      <c r="D79" s="49">
        <v>4559</v>
      </c>
      <c r="E79" s="49">
        <v>21493</v>
      </c>
      <c r="F79" s="49">
        <v>6658</v>
      </c>
      <c r="G79" s="49">
        <v>34776</v>
      </c>
    </row>
    <row r="80" spans="1:7">
      <c r="A80" s="14"/>
      <c r="B80" s="45"/>
      <c r="C80" s="34"/>
      <c r="D80" s="34"/>
      <c r="E80" s="34"/>
      <c r="F80" s="34"/>
      <c r="G80" s="34"/>
    </row>
    <row r="81" spans="1:7">
      <c r="A81" s="14"/>
      <c r="B81" s="46" t="s">
        <v>327</v>
      </c>
      <c r="C81" s="34"/>
      <c r="D81" s="34"/>
      <c r="E81" s="34"/>
      <c r="F81" s="34"/>
      <c r="G81" s="34"/>
    </row>
    <row r="82" spans="1:7">
      <c r="A82" s="14">
        <v>566</v>
      </c>
      <c r="B82" s="45" t="s">
        <v>68</v>
      </c>
      <c r="C82" s="34">
        <v>715</v>
      </c>
      <c r="D82" s="34">
        <v>1149</v>
      </c>
      <c r="E82" s="34">
        <v>5508</v>
      </c>
      <c r="F82" s="34">
        <v>1609</v>
      </c>
      <c r="G82" s="34">
        <v>8981</v>
      </c>
    </row>
    <row r="83" spans="1:7">
      <c r="A83" s="14" t="s">
        <v>588</v>
      </c>
      <c r="B83" s="45" t="s">
        <v>70</v>
      </c>
      <c r="C83" s="34">
        <v>74</v>
      </c>
      <c r="D83" s="34">
        <v>168</v>
      </c>
      <c r="E83" s="34">
        <v>861</v>
      </c>
      <c r="F83" s="34">
        <v>221</v>
      </c>
      <c r="G83" s="34">
        <v>1324</v>
      </c>
    </row>
    <row r="84" spans="1:7">
      <c r="A84" s="14" t="s">
        <v>589</v>
      </c>
      <c r="B84" s="45" t="s">
        <v>71</v>
      </c>
      <c r="C84" s="34">
        <v>154</v>
      </c>
      <c r="D84" s="34">
        <v>261</v>
      </c>
      <c r="E84" s="34">
        <v>1491</v>
      </c>
      <c r="F84" s="34">
        <v>380</v>
      </c>
      <c r="G84" s="34">
        <v>2286</v>
      </c>
    </row>
    <row r="85" spans="1:7">
      <c r="A85" s="14" t="s">
        <v>590</v>
      </c>
      <c r="B85" s="45" t="s">
        <v>72</v>
      </c>
      <c r="C85" s="34">
        <v>79</v>
      </c>
      <c r="D85" s="34">
        <v>146</v>
      </c>
      <c r="E85" s="34">
        <v>617</v>
      </c>
      <c r="F85" s="34">
        <v>133</v>
      </c>
      <c r="G85" s="34">
        <v>975</v>
      </c>
    </row>
    <row r="86" spans="1:7">
      <c r="A86" s="14" t="s">
        <v>591</v>
      </c>
      <c r="B86" s="45" t="s">
        <v>73</v>
      </c>
      <c r="C86" s="34">
        <v>121</v>
      </c>
      <c r="D86" s="34">
        <v>221</v>
      </c>
      <c r="E86" s="34">
        <v>1053</v>
      </c>
      <c r="F86" s="34">
        <v>326</v>
      </c>
      <c r="G86" s="34">
        <v>1721</v>
      </c>
    </row>
    <row r="87" spans="1:7">
      <c r="A87" s="14" t="s">
        <v>592</v>
      </c>
      <c r="B87" s="45" t="s">
        <v>75</v>
      </c>
      <c r="C87" s="34">
        <v>44</v>
      </c>
      <c r="D87" s="34">
        <v>63</v>
      </c>
      <c r="E87" s="34">
        <v>471</v>
      </c>
      <c r="F87" s="34">
        <v>129</v>
      </c>
      <c r="G87" s="34">
        <v>707</v>
      </c>
    </row>
    <row r="88" spans="1:7">
      <c r="A88" s="14" t="s">
        <v>593</v>
      </c>
      <c r="B88" s="45" t="s">
        <v>76</v>
      </c>
      <c r="C88" s="34">
        <v>191</v>
      </c>
      <c r="D88" s="34">
        <v>308</v>
      </c>
      <c r="E88" s="34">
        <v>1401</v>
      </c>
      <c r="F88" s="34">
        <v>428</v>
      </c>
      <c r="G88" s="34">
        <v>2328</v>
      </c>
    </row>
    <row r="89" spans="1:7">
      <c r="A89" s="14" t="s">
        <v>594</v>
      </c>
      <c r="B89" s="45" t="s">
        <v>77</v>
      </c>
      <c r="C89" s="34">
        <v>70</v>
      </c>
      <c r="D89" s="34">
        <v>119</v>
      </c>
      <c r="E89" s="34">
        <v>676</v>
      </c>
      <c r="F89" s="34">
        <v>202</v>
      </c>
      <c r="G89" s="34">
        <v>1067</v>
      </c>
    </row>
    <row r="90" spans="1:7">
      <c r="A90" s="14" t="s">
        <v>595</v>
      </c>
      <c r="B90" s="45" t="s">
        <v>80</v>
      </c>
      <c r="C90" s="34">
        <v>96</v>
      </c>
      <c r="D90" s="34">
        <v>214</v>
      </c>
      <c r="E90" s="34">
        <v>1160</v>
      </c>
      <c r="F90" s="34">
        <v>308</v>
      </c>
      <c r="G90" s="34">
        <v>1778</v>
      </c>
    </row>
    <row r="91" spans="1:7">
      <c r="A91" s="14" t="s">
        <v>596</v>
      </c>
      <c r="B91" s="45" t="s">
        <v>81</v>
      </c>
      <c r="C91" s="34">
        <v>81</v>
      </c>
      <c r="D91" s="34">
        <v>160</v>
      </c>
      <c r="E91" s="34">
        <v>773</v>
      </c>
      <c r="F91" s="34">
        <v>203</v>
      </c>
      <c r="G91" s="34">
        <v>1217</v>
      </c>
    </row>
    <row r="92" spans="1:7">
      <c r="A92" s="14" t="s">
        <v>597</v>
      </c>
      <c r="B92" s="47" t="s">
        <v>82</v>
      </c>
      <c r="C92" s="34">
        <v>622</v>
      </c>
      <c r="D92" s="34">
        <v>1325</v>
      </c>
      <c r="E92" s="34">
        <v>6546</v>
      </c>
      <c r="F92" s="34">
        <v>2043</v>
      </c>
      <c r="G92" s="34">
        <v>10536</v>
      </c>
    </row>
    <row r="93" spans="1:7">
      <c r="A93" s="14" t="s">
        <v>598</v>
      </c>
      <c r="B93" s="45" t="s">
        <v>83</v>
      </c>
      <c r="C93" s="34">
        <v>87</v>
      </c>
      <c r="D93" s="34">
        <v>197</v>
      </c>
      <c r="E93" s="34">
        <v>912</v>
      </c>
      <c r="F93" s="34">
        <v>199</v>
      </c>
      <c r="G93" s="34">
        <v>1395</v>
      </c>
    </row>
    <row r="94" spans="1:7">
      <c r="A94" s="14"/>
      <c r="B94" s="48" t="s">
        <v>282</v>
      </c>
      <c r="C94" s="49">
        <v>2334</v>
      </c>
      <c r="D94" s="49">
        <v>4331</v>
      </c>
      <c r="E94" s="49">
        <v>21469</v>
      </c>
      <c r="F94" s="49">
        <v>6181</v>
      </c>
      <c r="G94" s="49">
        <v>34315</v>
      </c>
    </row>
    <row r="95" spans="1:7">
      <c r="A95" s="14"/>
      <c r="B95" s="45"/>
      <c r="C95" s="34"/>
      <c r="D95" s="34"/>
      <c r="E95" s="34"/>
      <c r="F95" s="34"/>
      <c r="G95" s="34"/>
    </row>
    <row r="96" spans="1:7">
      <c r="A96" s="14"/>
      <c r="B96" s="45" t="s">
        <v>344</v>
      </c>
      <c r="C96" s="34"/>
      <c r="D96" s="34"/>
      <c r="E96" s="34"/>
      <c r="F96" s="34"/>
      <c r="G96" s="34"/>
    </row>
    <row r="97" spans="1:7">
      <c r="A97" s="14">
        <v>183</v>
      </c>
      <c r="B97" s="45" t="s">
        <v>84</v>
      </c>
      <c r="C97" s="34">
        <v>789</v>
      </c>
      <c r="D97" s="34">
        <v>1332</v>
      </c>
      <c r="E97" s="34">
        <v>7014</v>
      </c>
      <c r="F97" s="34">
        <v>2158</v>
      </c>
      <c r="G97" s="34">
        <v>11293</v>
      </c>
    </row>
    <row r="98" spans="1:7">
      <c r="A98" s="14" t="s">
        <v>599</v>
      </c>
      <c r="B98" s="45" t="s">
        <v>85</v>
      </c>
      <c r="C98" s="34">
        <v>84</v>
      </c>
      <c r="D98" s="34">
        <v>165</v>
      </c>
      <c r="E98" s="34">
        <v>1039</v>
      </c>
      <c r="F98" s="34">
        <v>358</v>
      </c>
      <c r="G98" s="34">
        <v>1646</v>
      </c>
    </row>
    <row r="99" spans="1:7">
      <c r="A99" s="14" t="s">
        <v>600</v>
      </c>
      <c r="B99" s="45" t="s">
        <v>86</v>
      </c>
      <c r="C99" s="34">
        <v>54</v>
      </c>
      <c r="D99" s="34">
        <v>125</v>
      </c>
      <c r="E99" s="34">
        <v>769</v>
      </c>
      <c r="F99" s="34">
        <v>272</v>
      </c>
      <c r="G99" s="34">
        <v>1220</v>
      </c>
    </row>
    <row r="100" spans="1:7">
      <c r="A100" s="14" t="s">
        <v>601</v>
      </c>
      <c r="B100" s="45" t="s">
        <v>87</v>
      </c>
      <c r="C100" s="34">
        <v>144</v>
      </c>
      <c r="D100" s="34">
        <v>331</v>
      </c>
      <c r="E100" s="34">
        <v>1570</v>
      </c>
      <c r="F100" s="34">
        <v>548</v>
      </c>
      <c r="G100" s="34">
        <v>2593</v>
      </c>
    </row>
    <row r="101" spans="1:7">
      <c r="A101" s="14" t="s">
        <v>602</v>
      </c>
      <c r="B101" s="45" t="s">
        <v>88</v>
      </c>
      <c r="C101" s="34">
        <v>48</v>
      </c>
      <c r="D101" s="34">
        <v>106</v>
      </c>
      <c r="E101" s="34">
        <v>603</v>
      </c>
      <c r="F101" s="34">
        <v>208</v>
      </c>
      <c r="G101" s="34">
        <v>965</v>
      </c>
    </row>
    <row r="102" spans="1:7">
      <c r="A102" s="14" t="s">
        <v>603</v>
      </c>
      <c r="B102" s="45" t="s">
        <v>89</v>
      </c>
      <c r="C102" s="34">
        <v>39</v>
      </c>
      <c r="D102" s="34">
        <v>76</v>
      </c>
      <c r="E102" s="34">
        <v>603</v>
      </c>
      <c r="F102" s="34">
        <v>178</v>
      </c>
      <c r="G102" s="34">
        <v>896</v>
      </c>
    </row>
    <row r="103" spans="1:7">
      <c r="A103" s="14" t="s">
        <v>604</v>
      </c>
      <c r="B103" s="45" t="s">
        <v>90</v>
      </c>
      <c r="C103" s="34">
        <v>10</v>
      </c>
      <c r="D103" s="34">
        <v>32</v>
      </c>
      <c r="E103" s="34">
        <v>267</v>
      </c>
      <c r="F103" s="34">
        <v>98</v>
      </c>
      <c r="G103" s="34">
        <v>407</v>
      </c>
    </row>
    <row r="104" spans="1:7">
      <c r="A104" s="14" t="s">
        <v>605</v>
      </c>
      <c r="B104" s="45" t="s">
        <v>91</v>
      </c>
      <c r="C104" s="34">
        <v>58</v>
      </c>
      <c r="D104" s="34">
        <v>116</v>
      </c>
      <c r="E104" s="34">
        <v>605</v>
      </c>
      <c r="F104" s="34">
        <v>147</v>
      </c>
      <c r="G104" s="34">
        <v>926</v>
      </c>
    </row>
    <row r="105" spans="1:7">
      <c r="A105" s="14" t="s">
        <v>606</v>
      </c>
      <c r="B105" s="45" t="s">
        <v>92</v>
      </c>
      <c r="C105" s="34">
        <v>233</v>
      </c>
      <c r="D105" s="34">
        <v>493</v>
      </c>
      <c r="E105" s="34">
        <v>2261</v>
      </c>
      <c r="F105" s="34">
        <v>424</v>
      </c>
      <c r="G105" s="34">
        <v>3411</v>
      </c>
    </row>
    <row r="106" spans="1:7">
      <c r="A106" s="14" t="s">
        <v>607</v>
      </c>
      <c r="B106" s="45" t="s">
        <v>93</v>
      </c>
      <c r="C106" s="34">
        <v>40</v>
      </c>
      <c r="D106" s="34">
        <v>99</v>
      </c>
      <c r="E106" s="34">
        <v>574</v>
      </c>
      <c r="F106" s="34">
        <v>181</v>
      </c>
      <c r="G106" s="34">
        <v>894</v>
      </c>
    </row>
    <row r="107" spans="1:7">
      <c r="A107" s="14" t="s">
        <v>608</v>
      </c>
      <c r="B107" s="45" t="s">
        <v>94</v>
      </c>
      <c r="C107" s="34">
        <v>186</v>
      </c>
      <c r="D107" s="34">
        <v>355</v>
      </c>
      <c r="E107" s="34">
        <v>1696</v>
      </c>
      <c r="F107" s="34">
        <v>383</v>
      </c>
      <c r="G107" s="34">
        <v>2620</v>
      </c>
    </row>
    <row r="108" spans="1:7">
      <c r="A108" s="14" t="s">
        <v>609</v>
      </c>
      <c r="B108" s="45" t="s">
        <v>95</v>
      </c>
      <c r="C108" s="34">
        <v>16</v>
      </c>
      <c r="D108" s="34">
        <v>24</v>
      </c>
      <c r="E108" s="34">
        <v>300</v>
      </c>
      <c r="F108" s="34">
        <v>59</v>
      </c>
      <c r="G108" s="34">
        <v>399</v>
      </c>
    </row>
    <row r="109" spans="1:7">
      <c r="A109" s="14"/>
      <c r="B109" s="48" t="s">
        <v>282</v>
      </c>
      <c r="C109" s="49">
        <v>1701</v>
      </c>
      <c r="D109" s="49">
        <v>3254</v>
      </c>
      <c r="E109" s="49">
        <v>17301</v>
      </c>
      <c r="F109" s="49">
        <v>5014</v>
      </c>
      <c r="G109" s="49">
        <v>27270</v>
      </c>
    </row>
    <row r="110" spans="1:7">
      <c r="A110" s="14"/>
      <c r="B110" s="45"/>
      <c r="C110" s="34"/>
      <c r="D110" s="34"/>
      <c r="E110" s="34"/>
      <c r="F110" s="34"/>
      <c r="G110" s="34"/>
    </row>
    <row r="111" spans="1:7">
      <c r="A111" s="14"/>
      <c r="B111" s="45" t="s">
        <v>357</v>
      </c>
      <c r="C111" s="34"/>
      <c r="D111" s="34"/>
      <c r="E111" s="34"/>
      <c r="F111" s="34"/>
      <c r="G111" s="34"/>
    </row>
    <row r="112" spans="1:7">
      <c r="A112" s="14">
        <v>345</v>
      </c>
      <c r="B112" s="45" t="s">
        <v>96</v>
      </c>
      <c r="C112" s="34">
        <v>271</v>
      </c>
      <c r="D112" s="34">
        <v>470</v>
      </c>
      <c r="E112" s="34">
        <v>2200</v>
      </c>
      <c r="F112" s="34">
        <v>739</v>
      </c>
      <c r="G112" s="34">
        <v>3680</v>
      </c>
    </row>
    <row r="113" spans="1:7">
      <c r="A113" s="14">
        <v>663</v>
      </c>
      <c r="B113" s="45" t="s">
        <v>97</v>
      </c>
      <c r="C113" s="34">
        <v>1306</v>
      </c>
      <c r="D113" s="34">
        <v>2284</v>
      </c>
      <c r="E113" s="34">
        <v>10421</v>
      </c>
      <c r="F113" s="34">
        <v>2873</v>
      </c>
      <c r="G113" s="34">
        <v>16884</v>
      </c>
    </row>
    <row r="114" spans="1:7">
      <c r="A114" s="14" t="s">
        <v>610</v>
      </c>
      <c r="B114" s="45" t="s">
        <v>101</v>
      </c>
      <c r="C114" s="34">
        <v>201</v>
      </c>
      <c r="D114" s="34">
        <v>382</v>
      </c>
      <c r="E114" s="34">
        <v>1772</v>
      </c>
      <c r="F114" s="34">
        <v>416</v>
      </c>
      <c r="G114" s="34">
        <v>2771</v>
      </c>
    </row>
    <row r="115" spans="1:7">
      <c r="A115" s="14" t="s">
        <v>611</v>
      </c>
      <c r="B115" s="45" t="s">
        <v>102</v>
      </c>
      <c r="C115" s="34">
        <v>385</v>
      </c>
      <c r="D115" s="34">
        <v>746</v>
      </c>
      <c r="E115" s="34">
        <v>3347</v>
      </c>
      <c r="F115" s="34">
        <v>770</v>
      </c>
      <c r="G115" s="34">
        <v>5248</v>
      </c>
    </row>
    <row r="116" spans="1:7">
      <c r="A116" s="14" t="s">
        <v>612</v>
      </c>
      <c r="B116" s="45" t="s">
        <v>103</v>
      </c>
      <c r="C116" s="34">
        <v>98</v>
      </c>
      <c r="D116" s="34">
        <v>217</v>
      </c>
      <c r="E116" s="34">
        <v>1091</v>
      </c>
      <c r="F116" s="34">
        <v>309</v>
      </c>
      <c r="G116" s="34">
        <v>1715</v>
      </c>
    </row>
    <row r="117" spans="1:7">
      <c r="A117" s="14" t="s">
        <v>613</v>
      </c>
      <c r="B117" s="45" t="s">
        <v>104</v>
      </c>
      <c r="C117" s="34">
        <v>115</v>
      </c>
      <c r="D117" s="34">
        <v>261</v>
      </c>
      <c r="E117" s="34">
        <v>1090</v>
      </c>
      <c r="F117" s="34">
        <v>356</v>
      </c>
      <c r="G117" s="34">
        <v>1822</v>
      </c>
    </row>
    <row r="118" spans="1:7">
      <c r="A118" s="14" t="s">
        <v>614</v>
      </c>
      <c r="B118" s="45" t="s">
        <v>105</v>
      </c>
      <c r="C118" s="34">
        <v>144</v>
      </c>
      <c r="D118" s="34">
        <v>315</v>
      </c>
      <c r="E118" s="34">
        <v>1427</v>
      </c>
      <c r="F118" s="34">
        <v>336</v>
      </c>
      <c r="G118" s="34">
        <v>2222</v>
      </c>
    </row>
    <row r="119" spans="1:7">
      <c r="A119" s="14" t="s">
        <v>615</v>
      </c>
      <c r="B119" s="45" t="s">
        <v>106</v>
      </c>
      <c r="C119" s="34">
        <v>58</v>
      </c>
      <c r="D119" s="34">
        <v>130</v>
      </c>
      <c r="E119" s="34">
        <v>609</v>
      </c>
      <c r="F119" s="34">
        <v>176</v>
      </c>
      <c r="G119" s="34">
        <v>973</v>
      </c>
    </row>
    <row r="120" spans="1:7">
      <c r="A120" s="14" t="s">
        <v>616</v>
      </c>
      <c r="B120" s="45" t="s">
        <v>108</v>
      </c>
      <c r="C120" s="34">
        <v>285</v>
      </c>
      <c r="D120" s="34">
        <v>464</v>
      </c>
      <c r="E120" s="34">
        <v>2406</v>
      </c>
      <c r="F120" s="34">
        <v>562</v>
      </c>
      <c r="G120" s="34">
        <v>3717</v>
      </c>
    </row>
    <row r="121" spans="1:7">
      <c r="A121" s="14">
        <v>786</v>
      </c>
      <c r="B121" s="47" t="s">
        <v>109</v>
      </c>
      <c r="C121" s="34">
        <v>288</v>
      </c>
      <c r="D121" s="34">
        <v>567</v>
      </c>
      <c r="E121" s="34">
        <v>2586</v>
      </c>
      <c r="F121" s="34">
        <v>808</v>
      </c>
      <c r="G121" s="34">
        <v>4249</v>
      </c>
    </row>
    <row r="122" spans="1:7">
      <c r="A122" s="14" t="s">
        <v>617</v>
      </c>
      <c r="B122" s="47" t="s">
        <v>618</v>
      </c>
      <c r="C122" s="34">
        <v>597</v>
      </c>
      <c r="D122" s="34">
        <v>1082</v>
      </c>
      <c r="E122" s="34">
        <v>5275</v>
      </c>
      <c r="F122" s="34">
        <v>1655</v>
      </c>
      <c r="G122" s="34">
        <v>8609</v>
      </c>
    </row>
    <row r="123" spans="1:7">
      <c r="A123" s="14" t="s">
        <v>619</v>
      </c>
      <c r="B123" s="47" t="s">
        <v>110</v>
      </c>
      <c r="C123" s="34">
        <v>68</v>
      </c>
      <c r="D123" s="34">
        <v>177</v>
      </c>
      <c r="E123" s="34">
        <v>1276</v>
      </c>
      <c r="F123" s="34">
        <v>450</v>
      </c>
      <c r="G123" s="34">
        <v>1971</v>
      </c>
    </row>
    <row r="124" spans="1:7">
      <c r="A124" s="14" t="s">
        <v>620</v>
      </c>
      <c r="B124" s="47" t="s">
        <v>111</v>
      </c>
      <c r="C124" s="34">
        <v>387</v>
      </c>
      <c r="D124" s="34">
        <v>610</v>
      </c>
      <c r="E124" s="34">
        <v>3390</v>
      </c>
      <c r="F124" s="34">
        <v>868</v>
      </c>
      <c r="G124" s="34">
        <v>5255</v>
      </c>
    </row>
    <row r="125" spans="1:7">
      <c r="A125" s="14" t="s">
        <v>621</v>
      </c>
      <c r="B125" s="47" t="s">
        <v>112</v>
      </c>
      <c r="C125" s="34">
        <v>84</v>
      </c>
      <c r="D125" s="34">
        <v>136</v>
      </c>
      <c r="E125" s="34">
        <v>811</v>
      </c>
      <c r="F125" s="34">
        <v>262</v>
      </c>
      <c r="G125" s="34">
        <v>1293</v>
      </c>
    </row>
    <row r="126" spans="1:7">
      <c r="A126" s="14" t="s">
        <v>622</v>
      </c>
      <c r="B126" s="47" t="s">
        <v>113</v>
      </c>
      <c r="C126" s="34">
        <v>341</v>
      </c>
      <c r="D126" s="34">
        <v>607</v>
      </c>
      <c r="E126" s="34">
        <v>3193</v>
      </c>
      <c r="F126" s="34">
        <v>915</v>
      </c>
      <c r="G126" s="34">
        <v>5056</v>
      </c>
    </row>
    <row r="127" spans="1:7">
      <c r="A127" s="14"/>
      <c r="B127" s="48" t="s">
        <v>282</v>
      </c>
      <c r="C127" s="49">
        <v>4628</v>
      </c>
      <c r="D127" s="49">
        <v>8448</v>
      </c>
      <c r="E127" s="49">
        <v>40894</v>
      </c>
      <c r="F127" s="49">
        <v>11495</v>
      </c>
      <c r="G127" s="49">
        <v>65465</v>
      </c>
    </row>
    <row r="128" spans="1:7">
      <c r="A128" s="14"/>
      <c r="B128" s="45"/>
      <c r="C128" s="34"/>
      <c r="D128" s="34"/>
      <c r="E128" s="34"/>
      <c r="F128" s="34"/>
      <c r="G128" s="34"/>
    </row>
    <row r="129" spans="1:7">
      <c r="A129" s="14"/>
      <c r="B129" s="45" t="s">
        <v>376</v>
      </c>
      <c r="C129" s="34"/>
      <c r="D129" s="34"/>
      <c r="E129" s="34"/>
      <c r="F129" s="34"/>
      <c r="G129" s="34"/>
    </row>
    <row r="130" spans="1:7">
      <c r="A130" s="14">
        <v>620</v>
      </c>
      <c r="B130" s="45" t="s">
        <v>137</v>
      </c>
      <c r="C130" s="34">
        <v>451</v>
      </c>
      <c r="D130" s="34">
        <v>807</v>
      </c>
      <c r="E130" s="34">
        <v>3999</v>
      </c>
      <c r="F130" s="34">
        <v>1003</v>
      </c>
      <c r="G130" s="34">
        <v>6260</v>
      </c>
    </row>
    <row r="131" spans="1:7">
      <c r="A131" s="14" t="s">
        <v>623</v>
      </c>
      <c r="B131" s="45" t="s">
        <v>139</v>
      </c>
      <c r="C131" s="34">
        <v>55</v>
      </c>
      <c r="D131" s="34">
        <v>135</v>
      </c>
      <c r="E131" s="34">
        <v>705</v>
      </c>
      <c r="F131" s="34">
        <v>220</v>
      </c>
      <c r="G131" s="34">
        <v>1115</v>
      </c>
    </row>
    <row r="132" spans="1:7">
      <c r="A132" s="14" t="s">
        <v>624</v>
      </c>
      <c r="B132" s="45" t="s">
        <v>140</v>
      </c>
      <c r="C132" s="34">
        <v>173</v>
      </c>
      <c r="D132" s="34">
        <v>290</v>
      </c>
      <c r="E132" s="34">
        <v>1638</v>
      </c>
      <c r="F132" s="34">
        <v>557</v>
      </c>
      <c r="G132" s="34">
        <v>2658</v>
      </c>
    </row>
    <row r="133" spans="1:7">
      <c r="A133" s="14" t="s">
        <v>625</v>
      </c>
      <c r="B133" s="45" t="s">
        <v>141</v>
      </c>
      <c r="C133" s="34">
        <v>53</v>
      </c>
      <c r="D133" s="34">
        <v>102</v>
      </c>
      <c r="E133" s="34">
        <v>667</v>
      </c>
      <c r="F133" s="34">
        <v>200</v>
      </c>
      <c r="G133" s="34">
        <v>1022</v>
      </c>
    </row>
    <row r="134" spans="1:7">
      <c r="A134" s="14" t="s">
        <v>626</v>
      </c>
      <c r="B134" s="45" t="s">
        <v>142</v>
      </c>
      <c r="C134" s="34">
        <v>68</v>
      </c>
      <c r="D134" s="34">
        <v>154</v>
      </c>
      <c r="E134" s="34">
        <v>809</v>
      </c>
      <c r="F134" s="34">
        <v>231</v>
      </c>
      <c r="G134" s="34">
        <v>1262</v>
      </c>
    </row>
    <row r="135" spans="1:7">
      <c r="A135" s="14" t="s">
        <v>627</v>
      </c>
      <c r="B135" s="45" t="s">
        <v>143</v>
      </c>
      <c r="C135" s="34">
        <v>58</v>
      </c>
      <c r="D135" s="34">
        <v>95</v>
      </c>
      <c r="E135" s="34">
        <v>654</v>
      </c>
      <c r="F135" s="34">
        <v>252</v>
      </c>
      <c r="G135" s="34">
        <v>1059</v>
      </c>
    </row>
    <row r="136" spans="1:7">
      <c r="A136" s="14" t="s">
        <v>628</v>
      </c>
      <c r="B136" s="45" t="s">
        <v>144</v>
      </c>
      <c r="C136" s="34">
        <v>107</v>
      </c>
      <c r="D136" s="34">
        <v>205</v>
      </c>
      <c r="E136" s="34">
        <v>955</v>
      </c>
      <c r="F136" s="34">
        <v>287</v>
      </c>
      <c r="G136" s="34">
        <v>1554</v>
      </c>
    </row>
    <row r="137" spans="1:7">
      <c r="A137" s="14" t="s">
        <v>629</v>
      </c>
      <c r="B137" s="45" t="s">
        <v>145</v>
      </c>
      <c r="C137" s="34">
        <v>48</v>
      </c>
      <c r="D137" s="34">
        <v>103</v>
      </c>
      <c r="E137" s="34">
        <v>470</v>
      </c>
      <c r="F137" s="34">
        <v>194</v>
      </c>
      <c r="G137" s="34">
        <v>815</v>
      </c>
    </row>
    <row r="138" spans="1:7">
      <c r="A138" s="14" t="s">
        <v>630</v>
      </c>
      <c r="B138" s="45" t="s">
        <v>146</v>
      </c>
      <c r="C138" s="34">
        <v>324</v>
      </c>
      <c r="D138" s="34">
        <v>529</v>
      </c>
      <c r="E138" s="34">
        <v>2564</v>
      </c>
      <c r="F138" s="34">
        <v>662</v>
      </c>
      <c r="G138" s="34">
        <v>4079</v>
      </c>
    </row>
    <row r="139" spans="1:7">
      <c r="A139" s="14" t="s">
        <v>631</v>
      </c>
      <c r="B139" s="45" t="s">
        <v>147</v>
      </c>
      <c r="C139" s="34">
        <v>317</v>
      </c>
      <c r="D139" s="34">
        <v>670</v>
      </c>
      <c r="E139" s="34">
        <v>3243</v>
      </c>
      <c r="F139" s="34">
        <v>1088</v>
      </c>
      <c r="G139" s="34">
        <v>5318</v>
      </c>
    </row>
    <row r="140" spans="1:7">
      <c r="A140" s="14" t="s">
        <v>632</v>
      </c>
      <c r="B140" s="45" t="s">
        <v>148</v>
      </c>
      <c r="C140" s="34">
        <v>95</v>
      </c>
      <c r="D140" s="34">
        <v>164</v>
      </c>
      <c r="E140" s="34">
        <v>920</v>
      </c>
      <c r="F140" s="34">
        <v>294</v>
      </c>
      <c r="G140" s="34">
        <v>1473</v>
      </c>
    </row>
    <row r="141" spans="1:7">
      <c r="A141" s="14" t="s">
        <v>633</v>
      </c>
      <c r="B141" s="45" t="s">
        <v>149</v>
      </c>
      <c r="C141" s="34">
        <v>63</v>
      </c>
      <c r="D141" s="34">
        <v>161</v>
      </c>
      <c r="E141" s="34">
        <v>802</v>
      </c>
      <c r="F141" s="34">
        <v>240</v>
      </c>
      <c r="G141" s="34">
        <v>1266</v>
      </c>
    </row>
    <row r="142" spans="1:7">
      <c r="A142" s="14" t="s">
        <v>634</v>
      </c>
      <c r="B142" s="45" t="s">
        <v>150</v>
      </c>
      <c r="C142" s="34">
        <v>61</v>
      </c>
      <c r="D142" s="34">
        <v>196</v>
      </c>
      <c r="E142" s="34">
        <v>923</v>
      </c>
      <c r="F142" s="34">
        <v>312</v>
      </c>
      <c r="G142" s="34">
        <v>1492</v>
      </c>
    </row>
    <row r="143" spans="1:7">
      <c r="A143" s="14" t="s">
        <v>635</v>
      </c>
      <c r="B143" s="45" t="s">
        <v>151</v>
      </c>
      <c r="C143" s="34">
        <v>60</v>
      </c>
      <c r="D143" s="34">
        <v>193</v>
      </c>
      <c r="E143" s="34">
        <v>942</v>
      </c>
      <c r="F143" s="34">
        <v>271</v>
      </c>
      <c r="G143" s="34">
        <v>1466</v>
      </c>
    </row>
    <row r="144" spans="1:7">
      <c r="A144" s="14"/>
      <c r="B144" s="48" t="s">
        <v>282</v>
      </c>
      <c r="C144" s="49">
        <v>1933</v>
      </c>
      <c r="D144" s="49">
        <v>3804</v>
      </c>
      <c r="E144" s="49">
        <v>19291</v>
      </c>
      <c r="F144" s="49">
        <v>5811</v>
      </c>
      <c r="G144" s="49">
        <v>30839</v>
      </c>
    </row>
    <row r="145" spans="1:7">
      <c r="A145" s="14"/>
      <c r="B145" s="45"/>
      <c r="C145" s="34"/>
      <c r="D145" s="34"/>
      <c r="E145" s="34"/>
      <c r="F145" s="34"/>
      <c r="G145" s="34"/>
    </row>
    <row r="146" spans="1:7">
      <c r="A146" s="14"/>
      <c r="B146" s="45" t="s">
        <v>391</v>
      </c>
      <c r="C146" s="34"/>
      <c r="D146" s="34"/>
      <c r="E146" s="34"/>
      <c r="F146" s="34"/>
      <c r="G146" s="34"/>
    </row>
    <row r="147" spans="1:7">
      <c r="A147" s="14">
        <v>625</v>
      </c>
      <c r="B147" s="45" t="s">
        <v>115</v>
      </c>
      <c r="C147" s="34">
        <v>3361</v>
      </c>
      <c r="D147" s="34">
        <v>4926</v>
      </c>
      <c r="E147" s="34">
        <v>25890</v>
      </c>
      <c r="F147" s="34">
        <v>8760</v>
      </c>
      <c r="G147" s="34">
        <v>42937</v>
      </c>
    </row>
    <row r="148" spans="1:7">
      <c r="A148" s="14">
        <v>741</v>
      </c>
      <c r="B148" s="45" t="s">
        <v>116</v>
      </c>
      <c r="C148" s="34">
        <v>295</v>
      </c>
      <c r="D148" s="34">
        <v>513</v>
      </c>
      <c r="E148" s="34">
        <v>2632</v>
      </c>
      <c r="F148" s="34">
        <v>825</v>
      </c>
      <c r="G148" s="34">
        <v>4265</v>
      </c>
    </row>
    <row r="149" spans="1:7">
      <c r="A149" s="14" t="s">
        <v>636</v>
      </c>
      <c r="B149" s="45" t="s">
        <v>117</v>
      </c>
      <c r="C149" s="34">
        <v>68</v>
      </c>
      <c r="D149" s="34">
        <v>191</v>
      </c>
      <c r="E149" s="34">
        <v>816</v>
      </c>
      <c r="F149" s="34">
        <v>201</v>
      </c>
      <c r="G149" s="34">
        <v>1276</v>
      </c>
    </row>
    <row r="150" spans="1:7">
      <c r="A150" s="14" t="s">
        <v>637</v>
      </c>
      <c r="B150" s="45" t="s">
        <v>118</v>
      </c>
      <c r="C150" s="34">
        <v>429</v>
      </c>
      <c r="D150" s="34">
        <v>783</v>
      </c>
      <c r="E150" s="34">
        <v>3445</v>
      </c>
      <c r="F150" s="34">
        <v>832</v>
      </c>
      <c r="G150" s="34">
        <v>5489</v>
      </c>
    </row>
    <row r="151" spans="1:7">
      <c r="A151" s="14" t="s">
        <v>638</v>
      </c>
      <c r="B151" s="45" t="s">
        <v>119</v>
      </c>
      <c r="C151" s="34">
        <v>196</v>
      </c>
      <c r="D151" s="34">
        <v>380</v>
      </c>
      <c r="E151" s="34">
        <v>2045</v>
      </c>
      <c r="F151" s="34">
        <v>604</v>
      </c>
      <c r="G151" s="34">
        <v>3225</v>
      </c>
    </row>
    <row r="152" spans="1:7">
      <c r="A152" s="14" t="s">
        <v>639</v>
      </c>
      <c r="B152" s="45" t="s">
        <v>120</v>
      </c>
      <c r="C152" s="34">
        <v>150</v>
      </c>
      <c r="D152" s="34">
        <v>407</v>
      </c>
      <c r="E152" s="34">
        <v>1773</v>
      </c>
      <c r="F152" s="34">
        <v>561</v>
      </c>
      <c r="G152" s="34">
        <v>2891</v>
      </c>
    </row>
    <row r="153" spans="1:7">
      <c r="A153" s="14" t="s">
        <v>641</v>
      </c>
      <c r="B153" s="45" t="s">
        <v>122</v>
      </c>
      <c r="C153" s="34">
        <v>43</v>
      </c>
      <c r="D153" s="34">
        <v>74</v>
      </c>
      <c r="E153" s="34">
        <v>479</v>
      </c>
      <c r="F153" s="34">
        <v>115</v>
      </c>
      <c r="G153" s="34">
        <v>711</v>
      </c>
    </row>
    <row r="154" spans="1:7">
      <c r="A154" s="14" t="s">
        <v>642</v>
      </c>
      <c r="B154" s="45" t="s">
        <v>123</v>
      </c>
      <c r="C154" s="34">
        <v>74</v>
      </c>
      <c r="D154" s="34">
        <v>132</v>
      </c>
      <c r="E154" s="34">
        <v>810</v>
      </c>
      <c r="F154" s="34">
        <v>215</v>
      </c>
      <c r="G154" s="34">
        <v>1231</v>
      </c>
    </row>
    <row r="155" spans="1:7">
      <c r="A155" s="14" t="s">
        <v>643</v>
      </c>
      <c r="B155" s="45" t="s">
        <v>124</v>
      </c>
      <c r="C155" s="34">
        <v>41</v>
      </c>
      <c r="D155" s="34">
        <v>63</v>
      </c>
      <c r="E155" s="34">
        <v>319</v>
      </c>
      <c r="F155" s="34">
        <v>111</v>
      </c>
      <c r="G155" s="34">
        <v>534</v>
      </c>
    </row>
    <row r="156" spans="1:7">
      <c r="A156" s="14" t="s">
        <v>644</v>
      </c>
      <c r="B156" s="45" t="s">
        <v>125</v>
      </c>
      <c r="C156" s="34">
        <v>397</v>
      </c>
      <c r="D156" s="34">
        <v>603</v>
      </c>
      <c r="E156" s="34">
        <v>2426</v>
      </c>
      <c r="F156" s="34">
        <v>481</v>
      </c>
      <c r="G156" s="34">
        <v>3907</v>
      </c>
    </row>
    <row r="157" spans="1:7">
      <c r="A157" s="14" t="s">
        <v>645</v>
      </c>
      <c r="B157" s="47" t="s">
        <v>126</v>
      </c>
      <c r="C157" s="34">
        <v>229</v>
      </c>
      <c r="D157" s="34">
        <v>538</v>
      </c>
      <c r="E157" s="34">
        <v>2771</v>
      </c>
      <c r="F157" s="34">
        <v>1014</v>
      </c>
      <c r="G157" s="34">
        <v>4552</v>
      </c>
    </row>
    <row r="158" spans="1:7">
      <c r="A158" s="14" t="s">
        <v>646</v>
      </c>
      <c r="B158" s="45" t="s">
        <v>127</v>
      </c>
      <c r="C158" s="34">
        <v>396</v>
      </c>
      <c r="D158" s="34">
        <v>505</v>
      </c>
      <c r="E158" s="34">
        <v>2597</v>
      </c>
      <c r="F158" s="34">
        <v>472</v>
      </c>
      <c r="G158" s="34">
        <v>3970</v>
      </c>
    </row>
    <row r="159" spans="1:7">
      <c r="A159" s="14" t="s">
        <v>647</v>
      </c>
      <c r="B159" s="45" t="s">
        <v>128</v>
      </c>
      <c r="C159" s="34">
        <v>70</v>
      </c>
      <c r="D159" s="34">
        <v>160</v>
      </c>
      <c r="E159" s="34">
        <v>680</v>
      </c>
      <c r="F159" s="34">
        <v>167</v>
      </c>
      <c r="G159" s="34">
        <v>1077</v>
      </c>
    </row>
    <row r="160" spans="1:7">
      <c r="A160" s="14" t="s">
        <v>648</v>
      </c>
      <c r="B160" s="45" t="s">
        <v>129</v>
      </c>
      <c r="C160" s="34">
        <v>169</v>
      </c>
      <c r="D160" s="34">
        <v>345</v>
      </c>
      <c r="E160" s="34">
        <v>1473</v>
      </c>
      <c r="F160" s="34">
        <v>334</v>
      </c>
      <c r="G160" s="34">
        <v>2321</v>
      </c>
    </row>
    <row r="161" spans="1:7">
      <c r="A161" s="14" t="s">
        <v>649</v>
      </c>
      <c r="B161" s="45" t="s">
        <v>131</v>
      </c>
      <c r="C161" s="34">
        <v>33</v>
      </c>
      <c r="D161" s="34">
        <v>70</v>
      </c>
      <c r="E161" s="34">
        <v>482</v>
      </c>
      <c r="F161" s="34">
        <v>255</v>
      </c>
      <c r="G161" s="34">
        <v>840</v>
      </c>
    </row>
    <row r="162" spans="1:7">
      <c r="A162" s="14" t="s">
        <v>650</v>
      </c>
      <c r="B162" s="45" t="s">
        <v>132</v>
      </c>
      <c r="C162" s="34">
        <v>173</v>
      </c>
      <c r="D162" s="34">
        <v>313</v>
      </c>
      <c r="E162" s="34">
        <v>1630</v>
      </c>
      <c r="F162" s="34">
        <v>389</v>
      </c>
      <c r="G162" s="34">
        <v>2505</v>
      </c>
    </row>
    <row r="163" spans="1:7">
      <c r="A163" s="14" t="s">
        <v>651</v>
      </c>
      <c r="B163" s="45" t="s">
        <v>133</v>
      </c>
      <c r="C163" s="34">
        <v>72</v>
      </c>
      <c r="D163" s="34">
        <v>182</v>
      </c>
      <c r="E163" s="34">
        <v>937</v>
      </c>
      <c r="F163" s="34">
        <v>276</v>
      </c>
      <c r="G163" s="34">
        <v>1467</v>
      </c>
    </row>
    <row r="164" spans="1:7">
      <c r="A164" s="14" t="s">
        <v>652</v>
      </c>
      <c r="B164" s="45" t="s">
        <v>134</v>
      </c>
      <c r="C164" s="34">
        <v>53</v>
      </c>
      <c r="D164" s="34">
        <v>115</v>
      </c>
      <c r="E164" s="34">
        <v>593</v>
      </c>
      <c r="F164" s="34">
        <v>209</v>
      </c>
      <c r="G164" s="34">
        <v>970</v>
      </c>
    </row>
    <row r="165" spans="1:7">
      <c r="A165" s="14" t="s">
        <v>653</v>
      </c>
      <c r="B165" s="45" t="s">
        <v>135</v>
      </c>
      <c r="C165" s="34">
        <v>136</v>
      </c>
      <c r="D165" s="34">
        <v>349</v>
      </c>
      <c r="E165" s="34">
        <v>1613</v>
      </c>
      <c r="F165" s="34">
        <v>465</v>
      </c>
      <c r="G165" s="34">
        <v>2563</v>
      </c>
    </row>
    <row r="166" spans="1:7">
      <c r="A166" s="14">
        <v>929</v>
      </c>
      <c r="B166" s="45" t="s">
        <v>136</v>
      </c>
      <c r="C166" s="34">
        <v>188</v>
      </c>
      <c r="D166" s="34">
        <v>410</v>
      </c>
      <c r="E166" s="34">
        <v>1853</v>
      </c>
      <c r="F166" s="34">
        <v>519</v>
      </c>
      <c r="G166" s="34">
        <v>2970</v>
      </c>
    </row>
    <row r="167" spans="1:7">
      <c r="A167" s="14"/>
      <c r="B167" s="48" t="s">
        <v>282</v>
      </c>
      <c r="C167" s="49">
        <v>6573</v>
      </c>
      <c r="D167" s="49">
        <v>11059</v>
      </c>
      <c r="E167" s="49">
        <v>55264</v>
      </c>
      <c r="F167" s="49">
        <v>16805</v>
      </c>
      <c r="G167" s="49">
        <v>89701</v>
      </c>
    </row>
    <row r="168" spans="1:7">
      <c r="A168" s="14"/>
      <c r="B168" s="45"/>
      <c r="C168" s="34"/>
      <c r="D168" s="34"/>
      <c r="E168" s="34"/>
      <c r="F168" s="34"/>
      <c r="G168" s="34"/>
    </row>
    <row r="169" spans="1:7">
      <c r="B169" s="46" t="s">
        <v>415</v>
      </c>
      <c r="C169" s="34"/>
      <c r="D169" s="34"/>
      <c r="E169" s="34"/>
      <c r="F169" s="34"/>
      <c r="G169" s="34"/>
    </row>
    <row r="170" spans="1:7">
      <c r="A170" s="14" t="s">
        <v>655</v>
      </c>
      <c r="B170" s="45" t="s">
        <v>153</v>
      </c>
      <c r="C170" s="34">
        <v>117</v>
      </c>
      <c r="D170" s="34">
        <v>213</v>
      </c>
      <c r="E170" s="34">
        <v>1011</v>
      </c>
      <c r="F170" s="34">
        <v>231</v>
      </c>
      <c r="G170" s="34">
        <v>1572</v>
      </c>
    </row>
    <row r="171" spans="1:7">
      <c r="A171" s="14" t="s">
        <v>656</v>
      </c>
      <c r="B171" s="45" t="s">
        <v>154</v>
      </c>
      <c r="C171" s="34">
        <v>82</v>
      </c>
      <c r="D171" s="34">
        <v>138</v>
      </c>
      <c r="E171" s="34">
        <v>791</v>
      </c>
      <c r="F171" s="34">
        <v>384</v>
      </c>
      <c r="G171" s="34">
        <v>1395</v>
      </c>
    </row>
    <row r="172" spans="1:7">
      <c r="A172" s="14" t="s">
        <v>657</v>
      </c>
      <c r="B172" s="45" t="s">
        <v>155</v>
      </c>
      <c r="C172" s="34">
        <v>99</v>
      </c>
      <c r="D172" s="34">
        <v>187</v>
      </c>
      <c r="E172" s="34">
        <v>960</v>
      </c>
      <c r="F172" s="34">
        <v>226</v>
      </c>
      <c r="G172" s="34">
        <v>1472</v>
      </c>
    </row>
    <row r="173" spans="1:7">
      <c r="A173" s="14" t="s">
        <v>658</v>
      </c>
      <c r="B173" s="45" t="s">
        <v>156</v>
      </c>
      <c r="C173" s="34">
        <v>317</v>
      </c>
      <c r="D173" s="34">
        <v>590</v>
      </c>
      <c r="E173" s="34">
        <v>3125</v>
      </c>
      <c r="F173" s="34">
        <v>693</v>
      </c>
      <c r="G173" s="34">
        <v>4725</v>
      </c>
    </row>
    <row r="174" spans="1:7">
      <c r="A174" s="14" t="s">
        <v>659</v>
      </c>
      <c r="B174" s="45" t="s">
        <v>158</v>
      </c>
      <c r="C174" s="34">
        <v>699</v>
      </c>
      <c r="D174" s="34">
        <v>919</v>
      </c>
      <c r="E174" s="34">
        <v>4473</v>
      </c>
      <c r="F174" s="34">
        <v>909</v>
      </c>
      <c r="G174" s="34">
        <v>7000</v>
      </c>
    </row>
    <row r="175" spans="1:7">
      <c r="A175" s="14" t="s">
        <v>660</v>
      </c>
      <c r="B175" s="45" t="s">
        <v>159</v>
      </c>
      <c r="C175" s="34">
        <v>47</v>
      </c>
      <c r="D175" s="34">
        <v>72</v>
      </c>
      <c r="E175" s="34">
        <v>409</v>
      </c>
      <c r="F175" s="34">
        <v>134</v>
      </c>
      <c r="G175" s="34">
        <v>662</v>
      </c>
    </row>
    <row r="176" spans="1:7">
      <c r="A176" s="14" t="s">
        <v>661</v>
      </c>
      <c r="B176" s="45" t="s">
        <v>162</v>
      </c>
      <c r="C176" s="34">
        <v>494</v>
      </c>
      <c r="D176" s="34">
        <v>961</v>
      </c>
      <c r="E176" s="34">
        <v>4482</v>
      </c>
      <c r="F176" s="34">
        <v>1209</v>
      </c>
      <c r="G176" s="34">
        <v>7146</v>
      </c>
    </row>
    <row r="177" spans="1:7">
      <c r="A177" s="14" t="s">
        <v>662</v>
      </c>
      <c r="B177" s="45" t="s">
        <v>163</v>
      </c>
      <c r="C177" s="34">
        <v>90</v>
      </c>
      <c r="D177" s="34">
        <v>228</v>
      </c>
      <c r="E177" s="34">
        <v>1076</v>
      </c>
      <c r="F177" s="34">
        <v>290</v>
      </c>
      <c r="G177" s="34">
        <v>1684</v>
      </c>
    </row>
    <row r="178" spans="1:7">
      <c r="A178" s="14" t="s">
        <v>663</v>
      </c>
      <c r="B178" s="45" t="s">
        <v>164</v>
      </c>
      <c r="C178" s="34">
        <v>767</v>
      </c>
      <c r="D178" s="34">
        <v>1297</v>
      </c>
      <c r="E178" s="34">
        <v>6061</v>
      </c>
      <c r="F178" s="34">
        <v>1516</v>
      </c>
      <c r="G178" s="34">
        <v>9641</v>
      </c>
    </row>
    <row r="179" spans="1:7">
      <c r="A179" s="14" t="s">
        <v>664</v>
      </c>
      <c r="B179" s="45" t="s">
        <v>165</v>
      </c>
      <c r="C179" s="34">
        <v>73</v>
      </c>
      <c r="D179" s="34">
        <v>201</v>
      </c>
      <c r="E179" s="34">
        <v>956</v>
      </c>
      <c r="F179" s="34">
        <v>258</v>
      </c>
      <c r="G179" s="34">
        <v>1488</v>
      </c>
    </row>
    <row r="180" spans="1:7">
      <c r="A180" s="14"/>
      <c r="B180" s="48" t="s">
        <v>282</v>
      </c>
      <c r="C180" s="49">
        <v>2785</v>
      </c>
      <c r="D180" s="49">
        <v>4806</v>
      </c>
      <c r="E180" s="49">
        <v>23344</v>
      </c>
      <c r="F180" s="49">
        <v>5850</v>
      </c>
      <c r="G180" s="49">
        <v>36785</v>
      </c>
    </row>
    <row r="181" spans="1:7">
      <c r="A181" s="14"/>
      <c r="B181" s="45"/>
      <c r="C181" s="34"/>
      <c r="D181" s="34"/>
      <c r="E181" s="34"/>
      <c r="F181" s="34"/>
      <c r="G181" s="34"/>
    </row>
    <row r="182" spans="1:7">
      <c r="B182" s="45" t="s">
        <v>426</v>
      </c>
      <c r="C182" s="34"/>
      <c r="D182" s="34"/>
      <c r="E182" s="34"/>
      <c r="F182" s="34"/>
      <c r="G182" s="34"/>
    </row>
    <row r="183" spans="1:7">
      <c r="A183" s="14">
        <v>349</v>
      </c>
      <c r="B183" s="45" t="s">
        <v>166</v>
      </c>
      <c r="C183" s="34">
        <v>1093</v>
      </c>
      <c r="D183" s="34">
        <v>1788</v>
      </c>
      <c r="E183" s="34">
        <v>9385</v>
      </c>
      <c r="F183" s="34">
        <v>2440</v>
      </c>
      <c r="G183" s="34">
        <v>14706</v>
      </c>
    </row>
    <row r="184" spans="1:7">
      <c r="A184" s="14" t="s">
        <v>665</v>
      </c>
      <c r="B184" s="45" t="s">
        <v>167</v>
      </c>
      <c r="C184" s="34">
        <v>369</v>
      </c>
      <c r="D184" s="34">
        <v>579</v>
      </c>
      <c r="E184" s="34">
        <v>2916</v>
      </c>
      <c r="F184" s="34">
        <v>667</v>
      </c>
      <c r="G184" s="34">
        <v>4531</v>
      </c>
    </row>
    <row r="185" spans="1:7">
      <c r="A185" s="14" t="s">
        <v>666</v>
      </c>
      <c r="B185" s="45" t="s">
        <v>168</v>
      </c>
      <c r="C185" s="34">
        <v>20</v>
      </c>
      <c r="D185" s="34">
        <v>82</v>
      </c>
      <c r="E185" s="34">
        <v>530</v>
      </c>
      <c r="F185" s="34">
        <v>192</v>
      </c>
      <c r="G185" s="34">
        <v>824</v>
      </c>
    </row>
    <row r="186" spans="1:7">
      <c r="A186" s="14" t="s">
        <v>667</v>
      </c>
      <c r="B186" s="45" t="s">
        <v>169</v>
      </c>
      <c r="C186" s="34">
        <v>83</v>
      </c>
      <c r="D186" s="34">
        <v>172</v>
      </c>
      <c r="E186" s="34">
        <v>1108</v>
      </c>
      <c r="F186" s="34">
        <v>333</v>
      </c>
      <c r="G186" s="34">
        <v>1696</v>
      </c>
    </row>
    <row r="187" spans="1:7">
      <c r="A187" s="14" t="s">
        <v>668</v>
      </c>
      <c r="B187" s="45" t="s">
        <v>170</v>
      </c>
      <c r="C187" s="34">
        <v>37</v>
      </c>
      <c r="D187" s="34">
        <v>80</v>
      </c>
      <c r="E187" s="34">
        <v>485</v>
      </c>
      <c r="F187" s="34">
        <v>142</v>
      </c>
      <c r="G187" s="34">
        <v>744</v>
      </c>
    </row>
    <row r="188" spans="1:7">
      <c r="A188" s="14" t="s">
        <v>669</v>
      </c>
      <c r="B188" s="45" t="s">
        <v>171</v>
      </c>
      <c r="C188" s="34">
        <v>125</v>
      </c>
      <c r="D188" s="34">
        <v>259</v>
      </c>
      <c r="E188" s="34">
        <v>1326</v>
      </c>
      <c r="F188" s="34">
        <v>441</v>
      </c>
      <c r="G188" s="34">
        <v>2151</v>
      </c>
    </row>
    <row r="189" spans="1:7">
      <c r="A189" s="14" t="s">
        <v>670</v>
      </c>
      <c r="B189" s="45" t="s">
        <v>172</v>
      </c>
      <c r="C189" s="34">
        <v>48</v>
      </c>
      <c r="D189" s="34">
        <v>94</v>
      </c>
      <c r="E189" s="34">
        <v>548</v>
      </c>
      <c r="F189" s="34">
        <v>177</v>
      </c>
      <c r="G189" s="34">
        <v>867</v>
      </c>
    </row>
    <row r="190" spans="1:7">
      <c r="A190" s="14" t="s">
        <v>671</v>
      </c>
      <c r="B190" s="45" t="s">
        <v>173</v>
      </c>
      <c r="C190" s="34">
        <v>80</v>
      </c>
      <c r="D190" s="34">
        <v>181</v>
      </c>
      <c r="E190" s="34">
        <v>1190</v>
      </c>
      <c r="F190" s="34">
        <v>453</v>
      </c>
      <c r="G190" s="34">
        <v>1904</v>
      </c>
    </row>
    <row r="191" spans="1:7">
      <c r="A191" s="14" t="s">
        <v>672</v>
      </c>
      <c r="B191" s="45" t="s">
        <v>174</v>
      </c>
      <c r="C191" s="34">
        <v>48</v>
      </c>
      <c r="D191" s="34">
        <v>70</v>
      </c>
      <c r="E191" s="34">
        <v>454</v>
      </c>
      <c r="F191" s="34">
        <v>175</v>
      </c>
      <c r="G191" s="34">
        <v>747</v>
      </c>
    </row>
    <row r="192" spans="1:7">
      <c r="A192" s="14" t="s">
        <v>673</v>
      </c>
      <c r="B192" s="45" t="s">
        <v>175</v>
      </c>
      <c r="C192" s="34">
        <v>93</v>
      </c>
      <c r="D192" s="34">
        <v>248</v>
      </c>
      <c r="E192" s="34">
        <v>1225</v>
      </c>
      <c r="F192" s="34">
        <v>428</v>
      </c>
      <c r="G192" s="34">
        <v>1994</v>
      </c>
    </row>
    <row r="193" spans="1:7">
      <c r="A193" s="14" t="s">
        <v>674</v>
      </c>
      <c r="B193" s="45" t="s">
        <v>176</v>
      </c>
      <c r="C193" s="34">
        <v>74</v>
      </c>
      <c r="D193" s="34">
        <v>132</v>
      </c>
      <c r="E193" s="34">
        <v>941</v>
      </c>
      <c r="F193" s="34">
        <v>290</v>
      </c>
      <c r="G193" s="34">
        <v>1437</v>
      </c>
    </row>
    <row r="194" spans="1:7">
      <c r="A194" s="14" t="s">
        <v>675</v>
      </c>
      <c r="B194" s="45" t="s">
        <v>177</v>
      </c>
      <c r="C194" s="34">
        <v>61</v>
      </c>
      <c r="D194" s="34">
        <v>103</v>
      </c>
      <c r="E194" s="34">
        <v>579</v>
      </c>
      <c r="F194" s="34">
        <v>207</v>
      </c>
      <c r="G194" s="34">
        <v>950</v>
      </c>
    </row>
    <row r="195" spans="1:7">
      <c r="A195" s="14" t="s">
        <v>676</v>
      </c>
      <c r="B195" s="45" t="s">
        <v>178</v>
      </c>
      <c r="C195" s="34">
        <v>3</v>
      </c>
      <c r="D195" s="34">
        <v>12</v>
      </c>
      <c r="E195" s="34">
        <v>105</v>
      </c>
      <c r="F195" s="34">
        <v>17</v>
      </c>
      <c r="G195" s="34">
        <v>137</v>
      </c>
    </row>
    <row r="196" spans="1:7">
      <c r="A196" s="14" t="s">
        <v>677</v>
      </c>
      <c r="B196" s="45" t="s">
        <v>179</v>
      </c>
      <c r="C196" s="34">
        <v>77</v>
      </c>
      <c r="D196" s="34">
        <v>157</v>
      </c>
      <c r="E196" s="34">
        <v>803</v>
      </c>
      <c r="F196" s="34">
        <v>237</v>
      </c>
      <c r="G196" s="34">
        <v>1274</v>
      </c>
    </row>
    <row r="197" spans="1:7">
      <c r="A197" s="14" t="s">
        <v>678</v>
      </c>
      <c r="B197" s="45" t="s">
        <v>180</v>
      </c>
      <c r="C197" s="34">
        <v>8</v>
      </c>
      <c r="D197" s="34">
        <v>37</v>
      </c>
      <c r="E197" s="34">
        <v>215</v>
      </c>
      <c r="F197" s="34">
        <v>90</v>
      </c>
      <c r="G197" s="34">
        <v>350</v>
      </c>
    </row>
    <row r="198" spans="1:7">
      <c r="A198" s="14" t="s">
        <v>679</v>
      </c>
      <c r="B198" s="45" t="s">
        <v>181</v>
      </c>
      <c r="C198" s="34">
        <v>82</v>
      </c>
      <c r="D198" s="34">
        <v>157</v>
      </c>
      <c r="E198" s="34">
        <v>897</v>
      </c>
      <c r="F198" s="34">
        <v>271</v>
      </c>
      <c r="G198" s="34">
        <v>1407</v>
      </c>
    </row>
    <row r="199" spans="1:7">
      <c r="A199" s="14"/>
      <c r="B199" s="48" t="s">
        <v>282</v>
      </c>
      <c r="C199" s="49">
        <v>2301</v>
      </c>
      <c r="D199" s="49">
        <v>4151</v>
      </c>
      <c r="E199" s="49">
        <v>22707</v>
      </c>
      <c r="F199" s="49">
        <v>6560</v>
      </c>
      <c r="G199" s="49">
        <v>35719</v>
      </c>
    </row>
    <row r="200" spans="1:7">
      <c r="A200" s="14"/>
      <c r="B200" s="45"/>
      <c r="C200" s="34"/>
      <c r="D200" s="34"/>
      <c r="E200" s="34"/>
      <c r="F200" s="34"/>
      <c r="G200" s="34"/>
    </row>
    <row r="201" spans="1:7">
      <c r="A201" s="14"/>
      <c r="B201" s="45" t="s">
        <v>443</v>
      </c>
      <c r="C201" s="34"/>
      <c r="D201" s="34"/>
      <c r="E201" s="34"/>
      <c r="F201" s="34"/>
      <c r="G201" s="34"/>
    </row>
    <row r="202" spans="1:7">
      <c r="A202" s="14">
        <v>170</v>
      </c>
      <c r="B202" s="45" t="s">
        <v>182</v>
      </c>
      <c r="C202" s="34">
        <v>481</v>
      </c>
      <c r="D202" s="34">
        <v>792</v>
      </c>
      <c r="E202" s="34">
        <v>3565</v>
      </c>
      <c r="F202" s="34">
        <v>1252</v>
      </c>
      <c r="G202" s="34">
        <v>6090</v>
      </c>
    </row>
    <row r="203" spans="1:7">
      <c r="A203" s="14">
        <v>279</v>
      </c>
      <c r="B203" s="45" t="s">
        <v>183</v>
      </c>
      <c r="C203" s="34">
        <v>29</v>
      </c>
      <c r="D203" s="34">
        <v>107</v>
      </c>
      <c r="E203" s="34">
        <v>640</v>
      </c>
      <c r="F203" s="34">
        <v>234</v>
      </c>
      <c r="G203" s="34">
        <v>1010</v>
      </c>
    </row>
    <row r="204" spans="1:7">
      <c r="A204" s="14">
        <v>795</v>
      </c>
      <c r="B204" s="45" t="s">
        <v>184</v>
      </c>
      <c r="C204" s="34">
        <v>9617</v>
      </c>
      <c r="D204" s="34">
        <v>11861</v>
      </c>
      <c r="E204" s="34">
        <v>60505</v>
      </c>
      <c r="F204" s="34">
        <v>16565</v>
      </c>
      <c r="G204" s="34">
        <v>98548</v>
      </c>
    </row>
    <row r="205" spans="1:7">
      <c r="A205" s="14" t="s">
        <v>680</v>
      </c>
      <c r="B205" s="45" t="s">
        <v>185</v>
      </c>
      <c r="C205" s="34">
        <v>94</v>
      </c>
      <c r="D205" s="34">
        <v>193</v>
      </c>
      <c r="E205" s="34">
        <v>807</v>
      </c>
      <c r="F205" s="34">
        <v>310</v>
      </c>
      <c r="G205" s="34">
        <v>1404</v>
      </c>
    </row>
    <row r="206" spans="1:7">
      <c r="A206" s="14" t="s">
        <v>681</v>
      </c>
      <c r="B206" s="45" t="s">
        <v>186</v>
      </c>
      <c r="C206" s="34">
        <v>144</v>
      </c>
      <c r="D206" s="34">
        <v>203</v>
      </c>
      <c r="E206" s="34">
        <v>1241</v>
      </c>
      <c r="F206" s="34">
        <v>276</v>
      </c>
      <c r="G206" s="34">
        <v>1864</v>
      </c>
    </row>
    <row r="207" spans="1:7">
      <c r="A207" s="14" t="s">
        <v>682</v>
      </c>
      <c r="B207" s="45" t="s">
        <v>187</v>
      </c>
      <c r="C207" s="34">
        <v>211</v>
      </c>
      <c r="D207" s="34">
        <v>320</v>
      </c>
      <c r="E207" s="34">
        <v>1583</v>
      </c>
      <c r="F207" s="34">
        <v>419</v>
      </c>
      <c r="G207" s="34">
        <v>2533</v>
      </c>
    </row>
    <row r="208" spans="1:7">
      <c r="A208" s="14" t="s">
        <v>683</v>
      </c>
      <c r="B208" s="45" t="s">
        <v>188</v>
      </c>
      <c r="C208" s="34">
        <v>89</v>
      </c>
      <c r="D208" s="34">
        <v>172</v>
      </c>
      <c r="E208" s="34">
        <v>926</v>
      </c>
      <c r="F208" s="34">
        <v>231</v>
      </c>
      <c r="G208" s="34">
        <v>1418</v>
      </c>
    </row>
    <row r="209" spans="1:7">
      <c r="A209" s="14" t="s">
        <v>684</v>
      </c>
      <c r="B209" s="45" t="s">
        <v>189</v>
      </c>
      <c r="C209" s="34">
        <v>63</v>
      </c>
      <c r="D209" s="34">
        <v>102</v>
      </c>
      <c r="E209" s="34">
        <v>543</v>
      </c>
      <c r="F209" s="34">
        <v>153</v>
      </c>
      <c r="G209" s="34">
        <v>861</v>
      </c>
    </row>
    <row r="210" spans="1:7">
      <c r="A210" s="14" t="s">
        <v>685</v>
      </c>
      <c r="B210" s="45" t="s">
        <v>190</v>
      </c>
      <c r="C210" s="34">
        <v>329</v>
      </c>
      <c r="D210" s="34">
        <v>518</v>
      </c>
      <c r="E210" s="34">
        <v>2246</v>
      </c>
      <c r="F210" s="34">
        <v>386</v>
      </c>
      <c r="G210" s="34">
        <v>3479</v>
      </c>
    </row>
    <row r="211" spans="1:7">
      <c r="A211" s="14" t="s">
        <v>686</v>
      </c>
      <c r="B211" s="45" t="s">
        <v>191</v>
      </c>
      <c r="C211" s="34">
        <v>17</v>
      </c>
      <c r="D211" s="34">
        <v>62</v>
      </c>
      <c r="E211" s="34">
        <v>411</v>
      </c>
      <c r="F211" s="34">
        <v>181</v>
      </c>
      <c r="G211" s="34">
        <v>671</v>
      </c>
    </row>
    <row r="212" spans="1:7">
      <c r="A212" s="14" t="s">
        <v>687</v>
      </c>
      <c r="B212" s="45" t="s">
        <v>192</v>
      </c>
      <c r="C212" s="34">
        <v>105</v>
      </c>
      <c r="D212" s="34">
        <v>228</v>
      </c>
      <c r="E212" s="34">
        <v>1058</v>
      </c>
      <c r="F212" s="34">
        <v>296</v>
      </c>
      <c r="G212" s="34">
        <v>1687</v>
      </c>
    </row>
    <row r="213" spans="1:7">
      <c r="A213" s="14" t="s">
        <v>688</v>
      </c>
      <c r="B213" s="45" t="s">
        <v>193</v>
      </c>
      <c r="C213" s="34">
        <v>289</v>
      </c>
      <c r="D213" s="34">
        <v>608</v>
      </c>
      <c r="E213" s="34">
        <v>2420</v>
      </c>
      <c r="F213" s="34">
        <v>625</v>
      </c>
      <c r="G213" s="34">
        <v>3942</v>
      </c>
    </row>
    <row r="214" spans="1:7">
      <c r="A214" s="14" t="s">
        <v>689</v>
      </c>
      <c r="B214" s="45" t="s">
        <v>194</v>
      </c>
      <c r="C214" s="34">
        <v>26</v>
      </c>
      <c r="D214" s="34">
        <v>77</v>
      </c>
      <c r="E214" s="34">
        <v>466</v>
      </c>
      <c r="F214" s="34">
        <v>224</v>
      </c>
      <c r="G214" s="34">
        <v>793</v>
      </c>
    </row>
    <row r="215" spans="1:7">
      <c r="A215" s="14" t="s">
        <v>690</v>
      </c>
      <c r="B215" s="45" t="s">
        <v>195</v>
      </c>
      <c r="C215" s="34">
        <v>0</v>
      </c>
      <c r="D215" s="34">
        <v>2</v>
      </c>
      <c r="E215" s="34">
        <v>58</v>
      </c>
      <c r="F215" s="34">
        <v>41</v>
      </c>
      <c r="G215" s="34">
        <v>101</v>
      </c>
    </row>
    <row r="216" spans="1:7">
      <c r="A216" s="14" t="s">
        <v>691</v>
      </c>
      <c r="B216" s="45" t="s">
        <v>196</v>
      </c>
      <c r="C216" s="34">
        <v>174</v>
      </c>
      <c r="D216" s="34">
        <v>294</v>
      </c>
      <c r="E216" s="34">
        <v>1502</v>
      </c>
      <c r="F216" s="34">
        <v>431</v>
      </c>
      <c r="G216" s="34">
        <v>2401</v>
      </c>
    </row>
    <row r="217" spans="1:7">
      <c r="A217" s="14" t="s">
        <v>692</v>
      </c>
      <c r="B217" s="45" t="s">
        <v>197</v>
      </c>
      <c r="C217" s="34">
        <v>130</v>
      </c>
      <c r="D217" s="34">
        <v>218</v>
      </c>
      <c r="E217" s="34">
        <v>1083</v>
      </c>
      <c r="F217" s="34">
        <v>339</v>
      </c>
      <c r="G217" s="34">
        <v>1770</v>
      </c>
    </row>
    <row r="218" spans="1:7">
      <c r="A218" s="14" t="s">
        <v>693</v>
      </c>
      <c r="B218" s="45" t="s">
        <v>198</v>
      </c>
      <c r="C218" s="34">
        <v>176</v>
      </c>
      <c r="D218" s="34">
        <v>348</v>
      </c>
      <c r="E218" s="34">
        <v>1770</v>
      </c>
      <c r="F218" s="34">
        <v>542</v>
      </c>
      <c r="G218" s="34">
        <v>2836</v>
      </c>
    </row>
    <row r="219" spans="1:7">
      <c r="A219" s="14" t="s">
        <v>694</v>
      </c>
      <c r="B219" s="45" t="s">
        <v>199</v>
      </c>
      <c r="C219" s="34">
        <v>531</v>
      </c>
      <c r="D219" s="34">
        <v>841</v>
      </c>
      <c r="E219" s="34">
        <v>3973</v>
      </c>
      <c r="F219" s="34">
        <v>816</v>
      </c>
      <c r="G219" s="34">
        <v>6161</v>
      </c>
    </row>
    <row r="220" spans="1:7">
      <c r="A220" s="14" t="s">
        <v>695</v>
      </c>
      <c r="B220" s="45" t="s">
        <v>200</v>
      </c>
      <c r="C220" s="34">
        <v>190</v>
      </c>
      <c r="D220" s="34">
        <v>312</v>
      </c>
      <c r="E220" s="34">
        <v>1777</v>
      </c>
      <c r="F220" s="34">
        <v>353</v>
      </c>
      <c r="G220" s="34">
        <v>2632</v>
      </c>
    </row>
    <row r="221" spans="1:7">
      <c r="A221" s="14" t="s">
        <v>696</v>
      </c>
      <c r="B221" s="45" t="s">
        <v>201</v>
      </c>
      <c r="C221" s="34">
        <v>135</v>
      </c>
      <c r="D221" s="34">
        <v>278</v>
      </c>
      <c r="E221" s="34">
        <v>1250</v>
      </c>
      <c r="F221" s="34">
        <v>340</v>
      </c>
      <c r="G221" s="34">
        <v>2003</v>
      </c>
    </row>
    <row r="222" spans="1:7">
      <c r="A222" s="14" t="s">
        <v>697</v>
      </c>
      <c r="B222" s="45" t="s">
        <v>202</v>
      </c>
      <c r="C222" s="34">
        <v>71</v>
      </c>
      <c r="D222" s="34">
        <v>160</v>
      </c>
      <c r="E222" s="34">
        <v>681</v>
      </c>
      <c r="F222" s="34">
        <v>188</v>
      </c>
      <c r="G222" s="34">
        <v>1100</v>
      </c>
    </row>
    <row r="223" spans="1:7">
      <c r="A223" s="14" t="s">
        <v>698</v>
      </c>
      <c r="B223" s="45" t="s">
        <v>203</v>
      </c>
      <c r="C223" s="34">
        <v>525</v>
      </c>
      <c r="D223" s="34">
        <v>899</v>
      </c>
      <c r="E223" s="34">
        <v>3879</v>
      </c>
      <c r="F223" s="34">
        <v>645</v>
      </c>
      <c r="G223" s="34">
        <v>5948</v>
      </c>
    </row>
    <row r="224" spans="1:7">
      <c r="A224" s="14"/>
      <c r="B224" s="48" t="s">
        <v>282</v>
      </c>
      <c r="C224" s="49">
        <v>13426</v>
      </c>
      <c r="D224" s="49">
        <v>18595</v>
      </c>
      <c r="E224" s="49">
        <v>92384</v>
      </c>
      <c r="F224" s="49">
        <v>24847</v>
      </c>
      <c r="G224" s="49">
        <v>149252</v>
      </c>
    </row>
    <row r="225" spans="1:7">
      <c r="A225" s="14"/>
      <c r="B225" s="45"/>
      <c r="C225" s="34"/>
      <c r="D225" s="34"/>
      <c r="E225" s="34"/>
      <c r="F225" s="34"/>
      <c r="G225" s="34"/>
    </row>
    <row r="226" spans="1:7">
      <c r="A226" s="14"/>
      <c r="B226" s="45" t="s">
        <v>466</v>
      </c>
      <c r="C226" s="34"/>
      <c r="D226" s="34"/>
      <c r="E226" s="34"/>
      <c r="F226" s="34"/>
      <c r="G226" s="34"/>
    </row>
    <row r="227" spans="1:7">
      <c r="A227" s="14">
        <v>823</v>
      </c>
      <c r="B227" s="45" t="s">
        <v>204</v>
      </c>
      <c r="C227" s="34">
        <v>199</v>
      </c>
      <c r="D227" s="34">
        <v>315</v>
      </c>
      <c r="E227" s="34">
        <v>1874</v>
      </c>
      <c r="F227" s="34">
        <v>651</v>
      </c>
      <c r="G227" s="34">
        <v>3039</v>
      </c>
    </row>
    <row r="228" spans="1:7">
      <c r="A228" s="14">
        <v>854</v>
      </c>
      <c r="B228" s="45" t="s">
        <v>205</v>
      </c>
      <c r="C228" s="34">
        <v>978</v>
      </c>
      <c r="D228" s="34">
        <v>1837</v>
      </c>
      <c r="E228" s="34">
        <v>8528</v>
      </c>
      <c r="F228" s="34">
        <v>2651</v>
      </c>
      <c r="G228" s="34">
        <v>13994</v>
      </c>
    </row>
    <row r="229" spans="1:7">
      <c r="A229" s="14" t="s">
        <v>699</v>
      </c>
      <c r="B229" s="45" t="s">
        <v>206</v>
      </c>
      <c r="C229" s="34">
        <v>174</v>
      </c>
      <c r="D229" s="34">
        <v>343</v>
      </c>
      <c r="E229" s="34">
        <v>1338</v>
      </c>
      <c r="F229" s="34">
        <v>399</v>
      </c>
      <c r="G229" s="34">
        <v>2254</v>
      </c>
    </row>
    <row r="230" spans="1:7">
      <c r="A230" s="14" t="s">
        <v>700</v>
      </c>
      <c r="B230" s="45" t="s">
        <v>207</v>
      </c>
      <c r="C230" s="34">
        <v>58</v>
      </c>
      <c r="D230" s="34">
        <v>130</v>
      </c>
      <c r="E230" s="34">
        <v>570</v>
      </c>
      <c r="F230" s="34">
        <v>167</v>
      </c>
      <c r="G230" s="34">
        <v>925</v>
      </c>
    </row>
    <row r="231" spans="1:7">
      <c r="A231" s="14" t="s">
        <v>701</v>
      </c>
      <c r="B231" s="45" t="s">
        <v>208</v>
      </c>
      <c r="C231" s="34">
        <v>56</v>
      </c>
      <c r="D231" s="34">
        <v>118</v>
      </c>
      <c r="E231" s="34">
        <v>636</v>
      </c>
      <c r="F231" s="34">
        <v>215</v>
      </c>
      <c r="G231" s="34">
        <v>1025</v>
      </c>
    </row>
    <row r="232" spans="1:7">
      <c r="A232" s="14" t="s">
        <v>702</v>
      </c>
      <c r="B232" s="45" t="s">
        <v>212</v>
      </c>
      <c r="C232" s="34">
        <v>259</v>
      </c>
      <c r="D232" s="34">
        <v>511</v>
      </c>
      <c r="E232" s="34">
        <v>2544</v>
      </c>
      <c r="F232" s="34">
        <v>848</v>
      </c>
      <c r="G232" s="34">
        <v>4162</v>
      </c>
    </row>
    <row r="233" spans="1:7">
      <c r="A233" s="14" t="s">
        <v>703</v>
      </c>
      <c r="B233" s="45" t="s">
        <v>209</v>
      </c>
      <c r="C233" s="34">
        <v>80</v>
      </c>
      <c r="D233" s="34">
        <v>161</v>
      </c>
      <c r="E233" s="34">
        <v>671</v>
      </c>
      <c r="F233" s="34">
        <v>217</v>
      </c>
      <c r="G233" s="34">
        <v>1129</v>
      </c>
    </row>
    <row r="234" spans="1:7">
      <c r="A234" s="14" t="s">
        <v>704</v>
      </c>
      <c r="B234" s="45" t="s">
        <v>210</v>
      </c>
      <c r="C234" s="34">
        <v>101</v>
      </c>
      <c r="D234" s="34">
        <v>221</v>
      </c>
      <c r="E234" s="34">
        <v>1085</v>
      </c>
      <c r="F234" s="34">
        <v>354</v>
      </c>
      <c r="G234" s="34">
        <v>1761</v>
      </c>
    </row>
    <row r="235" spans="1:7">
      <c r="A235" s="14" t="s">
        <v>705</v>
      </c>
      <c r="B235" s="45" t="s">
        <v>211</v>
      </c>
      <c r="C235" s="34">
        <v>47</v>
      </c>
      <c r="D235" s="34">
        <v>133</v>
      </c>
      <c r="E235" s="34">
        <v>514</v>
      </c>
      <c r="F235" s="34">
        <v>179</v>
      </c>
      <c r="G235" s="34">
        <v>873</v>
      </c>
    </row>
    <row r="236" spans="1:7">
      <c r="A236" s="14" t="s">
        <v>706</v>
      </c>
      <c r="B236" s="45" t="s">
        <v>213</v>
      </c>
      <c r="C236" s="34">
        <v>82</v>
      </c>
      <c r="D236" s="34">
        <v>211</v>
      </c>
      <c r="E236" s="34">
        <v>841</v>
      </c>
      <c r="F236" s="34">
        <v>262</v>
      </c>
      <c r="G236" s="34">
        <v>1396</v>
      </c>
    </row>
    <row r="237" spans="1:7">
      <c r="A237" s="14" t="s">
        <v>707</v>
      </c>
      <c r="B237" s="45" t="s">
        <v>214</v>
      </c>
      <c r="C237" s="34">
        <v>31</v>
      </c>
      <c r="D237" s="34">
        <v>104</v>
      </c>
      <c r="E237" s="34">
        <v>532</v>
      </c>
      <c r="F237" s="34">
        <v>187</v>
      </c>
      <c r="G237" s="34">
        <v>854</v>
      </c>
    </row>
    <row r="238" spans="1:7">
      <c r="A238" s="14" t="s">
        <v>708</v>
      </c>
      <c r="B238" s="45" t="s">
        <v>215</v>
      </c>
      <c r="C238" s="34">
        <v>87</v>
      </c>
      <c r="D238" s="34">
        <v>250</v>
      </c>
      <c r="E238" s="34">
        <v>1101</v>
      </c>
      <c r="F238" s="34">
        <v>344</v>
      </c>
      <c r="G238" s="34">
        <v>1782</v>
      </c>
    </row>
    <row r="239" spans="1:7">
      <c r="A239" s="14" t="s">
        <v>709</v>
      </c>
      <c r="B239" s="45" t="s">
        <v>216</v>
      </c>
      <c r="C239" s="34">
        <v>30</v>
      </c>
      <c r="D239" s="34">
        <v>56</v>
      </c>
      <c r="E239" s="34">
        <v>298</v>
      </c>
      <c r="F239" s="34">
        <v>105</v>
      </c>
      <c r="G239" s="34">
        <v>489</v>
      </c>
    </row>
    <row r="240" spans="1:7">
      <c r="A240" s="14"/>
      <c r="B240" s="48" t="s">
        <v>282</v>
      </c>
      <c r="C240" s="49">
        <v>2182</v>
      </c>
      <c r="D240" s="49">
        <v>4390</v>
      </c>
      <c r="E240" s="49">
        <v>20532</v>
      </c>
      <c r="F240" s="49">
        <v>6579</v>
      </c>
      <c r="G240" s="49">
        <v>33683</v>
      </c>
    </row>
    <row r="241" spans="1:7">
      <c r="A241" s="14"/>
      <c r="B241" s="45"/>
      <c r="C241" s="34"/>
      <c r="D241" s="34"/>
      <c r="E241" s="34"/>
      <c r="F241" s="34"/>
      <c r="G241" s="34"/>
    </row>
    <row r="242" spans="1:7">
      <c r="A242" s="14"/>
      <c r="B242" s="45" t="s">
        <v>480</v>
      </c>
      <c r="C242" s="34"/>
      <c r="D242" s="34"/>
      <c r="E242" s="34"/>
      <c r="F242" s="34"/>
      <c r="G242" s="34"/>
    </row>
    <row r="243" spans="1:7">
      <c r="A243" s="14">
        <v>490</v>
      </c>
      <c r="B243" s="45" t="s">
        <v>217</v>
      </c>
      <c r="C243" s="34">
        <v>38</v>
      </c>
      <c r="D243" s="34">
        <v>96</v>
      </c>
      <c r="E243" s="34">
        <v>539</v>
      </c>
      <c r="F243" s="34">
        <v>273</v>
      </c>
      <c r="G243" s="34">
        <v>946</v>
      </c>
    </row>
    <row r="244" spans="1:7">
      <c r="A244" s="14">
        <v>897</v>
      </c>
      <c r="B244" s="45" t="s">
        <v>219</v>
      </c>
      <c r="C244" s="34">
        <v>1414</v>
      </c>
      <c r="D244" s="34">
        <v>2364</v>
      </c>
      <c r="E244" s="34">
        <v>11646</v>
      </c>
      <c r="F244" s="34">
        <v>3721</v>
      </c>
      <c r="G244" s="34">
        <v>19145</v>
      </c>
    </row>
    <row r="245" spans="1:7">
      <c r="A245" s="14">
        <v>912</v>
      </c>
      <c r="B245" s="45" t="s">
        <v>220</v>
      </c>
      <c r="C245" s="34">
        <v>89</v>
      </c>
      <c r="D245" s="34">
        <v>184</v>
      </c>
      <c r="E245" s="34">
        <v>918</v>
      </c>
      <c r="F245" s="34">
        <v>347</v>
      </c>
      <c r="G245" s="34">
        <v>1538</v>
      </c>
    </row>
    <row r="246" spans="1:7">
      <c r="A246" s="14" t="s">
        <v>710</v>
      </c>
      <c r="B246" s="45" t="s">
        <v>221</v>
      </c>
      <c r="C246" s="34">
        <v>128</v>
      </c>
      <c r="D246" s="34">
        <v>296</v>
      </c>
      <c r="E246" s="34">
        <v>1510</v>
      </c>
      <c r="F246" s="34">
        <v>561</v>
      </c>
      <c r="G246" s="34">
        <v>2495</v>
      </c>
    </row>
    <row r="247" spans="1:7">
      <c r="A247" s="14" t="s">
        <v>711</v>
      </c>
      <c r="B247" s="45" t="s">
        <v>222</v>
      </c>
      <c r="C247" s="34">
        <v>109</v>
      </c>
      <c r="D247" s="34">
        <v>216</v>
      </c>
      <c r="E247" s="34">
        <v>1071</v>
      </c>
      <c r="F247" s="34">
        <v>289</v>
      </c>
      <c r="G247" s="34">
        <v>1685</v>
      </c>
    </row>
    <row r="248" spans="1:7">
      <c r="A248" s="14" t="s">
        <v>712</v>
      </c>
      <c r="B248" s="45" t="s">
        <v>223</v>
      </c>
      <c r="C248" s="34">
        <v>187</v>
      </c>
      <c r="D248" s="34">
        <v>427</v>
      </c>
      <c r="E248" s="34">
        <v>2391</v>
      </c>
      <c r="F248" s="34">
        <v>776</v>
      </c>
      <c r="G248" s="34">
        <v>3781</v>
      </c>
    </row>
    <row r="249" spans="1:7">
      <c r="A249" s="14" t="s">
        <v>713</v>
      </c>
      <c r="B249" s="45" t="s">
        <v>224</v>
      </c>
      <c r="C249" s="34">
        <v>78</v>
      </c>
      <c r="D249" s="34">
        <v>205</v>
      </c>
      <c r="E249" s="34">
        <v>972</v>
      </c>
      <c r="F249" s="34">
        <v>316</v>
      </c>
      <c r="G249" s="34">
        <v>1571</v>
      </c>
    </row>
    <row r="250" spans="1:7">
      <c r="A250" s="14" t="s">
        <v>714</v>
      </c>
      <c r="B250" s="45" t="s">
        <v>225</v>
      </c>
      <c r="C250" s="34">
        <v>90</v>
      </c>
      <c r="D250" s="34">
        <v>138</v>
      </c>
      <c r="E250" s="34">
        <v>739</v>
      </c>
      <c r="F250" s="34">
        <v>192</v>
      </c>
      <c r="G250" s="34">
        <v>1159</v>
      </c>
    </row>
    <row r="251" spans="1:7">
      <c r="A251" s="14" t="s">
        <v>715</v>
      </c>
      <c r="B251" s="45" t="s">
        <v>226</v>
      </c>
      <c r="C251" s="34">
        <v>45</v>
      </c>
      <c r="D251" s="34">
        <v>92</v>
      </c>
      <c r="E251" s="34">
        <v>471</v>
      </c>
      <c r="F251" s="34">
        <v>142</v>
      </c>
      <c r="G251" s="34">
        <v>750</v>
      </c>
    </row>
    <row r="252" spans="1:7">
      <c r="A252" s="14" t="s">
        <v>716</v>
      </c>
      <c r="B252" s="45" t="s">
        <v>228</v>
      </c>
      <c r="C252" s="34">
        <v>96</v>
      </c>
      <c r="D252" s="34">
        <v>190</v>
      </c>
      <c r="E252" s="34">
        <v>996</v>
      </c>
      <c r="F252" s="34">
        <v>248</v>
      </c>
      <c r="G252" s="34">
        <v>1530</v>
      </c>
    </row>
    <row r="253" spans="1:7">
      <c r="A253" s="14" t="s">
        <v>717</v>
      </c>
      <c r="B253" s="45" t="s">
        <v>229</v>
      </c>
      <c r="C253" s="34">
        <v>243</v>
      </c>
      <c r="D253" s="34">
        <v>477</v>
      </c>
      <c r="E253" s="34">
        <v>2294</v>
      </c>
      <c r="F253" s="34">
        <v>621</v>
      </c>
      <c r="G253" s="34">
        <v>3635</v>
      </c>
    </row>
    <row r="254" spans="1:7">
      <c r="A254" s="14" t="s">
        <v>718</v>
      </c>
      <c r="B254" s="45" t="s">
        <v>230</v>
      </c>
      <c r="C254" s="34">
        <v>72</v>
      </c>
      <c r="D254" s="34">
        <v>151</v>
      </c>
      <c r="E254" s="34">
        <v>819</v>
      </c>
      <c r="F254" s="34">
        <v>193</v>
      </c>
      <c r="G254" s="34">
        <v>1235</v>
      </c>
    </row>
    <row r="255" spans="1:7">
      <c r="A255" s="14" t="s">
        <v>719</v>
      </c>
      <c r="B255" s="47" t="s">
        <v>231</v>
      </c>
      <c r="C255" s="34">
        <v>365</v>
      </c>
      <c r="D255" s="34">
        <v>792</v>
      </c>
      <c r="E255" s="34">
        <v>3593</v>
      </c>
      <c r="F255" s="34">
        <v>1101</v>
      </c>
      <c r="G255" s="34">
        <v>5851</v>
      </c>
    </row>
    <row r="256" spans="1:7">
      <c r="A256" s="14" t="s">
        <v>720</v>
      </c>
      <c r="B256" s="45" t="s">
        <v>232</v>
      </c>
      <c r="C256" s="34">
        <v>205</v>
      </c>
      <c r="D256" s="34">
        <v>562</v>
      </c>
      <c r="E256" s="34">
        <v>2447</v>
      </c>
      <c r="F256" s="34">
        <v>708</v>
      </c>
      <c r="G256" s="34">
        <v>3922</v>
      </c>
    </row>
    <row r="257" spans="1:7">
      <c r="A257" s="14" t="s">
        <v>721</v>
      </c>
      <c r="B257" s="45" t="s">
        <v>234</v>
      </c>
      <c r="C257" s="34">
        <v>259</v>
      </c>
      <c r="D257" s="34">
        <v>451</v>
      </c>
      <c r="E257" s="34">
        <v>2358</v>
      </c>
      <c r="F257" s="34">
        <v>587</v>
      </c>
      <c r="G257" s="34">
        <v>3655</v>
      </c>
    </row>
    <row r="258" spans="1:7">
      <c r="A258" s="14"/>
      <c r="B258" s="48" t="s">
        <v>282</v>
      </c>
      <c r="C258" s="49">
        <v>3418</v>
      </c>
      <c r="D258" s="49">
        <v>6641</v>
      </c>
      <c r="E258" s="49">
        <v>32764</v>
      </c>
      <c r="F258" s="49">
        <v>10075</v>
      </c>
      <c r="G258" s="49">
        <v>52898</v>
      </c>
    </row>
    <row r="259" spans="1:7">
      <c r="A259" s="14"/>
      <c r="B259" s="45"/>
      <c r="C259" s="34"/>
      <c r="D259" s="34"/>
      <c r="E259" s="34"/>
      <c r="F259" s="34"/>
      <c r="G259" s="34"/>
    </row>
    <row r="260" spans="1:7">
      <c r="A260" s="14"/>
      <c r="B260" s="46" t="s">
        <v>499</v>
      </c>
      <c r="C260" s="34"/>
      <c r="D260" s="34"/>
      <c r="E260" s="34"/>
      <c r="F260" s="34"/>
      <c r="G260" s="34"/>
    </row>
    <row r="261" spans="1:7">
      <c r="A261" s="14">
        <v>919</v>
      </c>
      <c r="B261" s="45" t="s">
        <v>235</v>
      </c>
      <c r="C261" s="34">
        <v>1035</v>
      </c>
      <c r="D261" s="34">
        <v>1772</v>
      </c>
      <c r="E261" s="34">
        <v>8430</v>
      </c>
      <c r="F261" s="34">
        <v>2681</v>
      </c>
      <c r="G261" s="34">
        <v>13918</v>
      </c>
    </row>
    <row r="262" spans="1:7">
      <c r="A262" s="14" t="s">
        <v>722</v>
      </c>
      <c r="B262" s="45" t="s">
        <v>236</v>
      </c>
      <c r="C262" s="34">
        <v>194</v>
      </c>
      <c r="D262" s="34">
        <v>455</v>
      </c>
      <c r="E262" s="34">
        <v>2319</v>
      </c>
      <c r="F262" s="34">
        <v>785</v>
      </c>
      <c r="G262" s="34">
        <v>3753</v>
      </c>
    </row>
    <row r="263" spans="1:7">
      <c r="A263" s="14" t="s">
        <v>723</v>
      </c>
      <c r="B263" s="45" t="s">
        <v>237</v>
      </c>
      <c r="C263" s="34">
        <v>54</v>
      </c>
      <c r="D263" s="34">
        <v>123</v>
      </c>
      <c r="E263" s="34">
        <v>741</v>
      </c>
      <c r="F263" s="34">
        <v>255</v>
      </c>
      <c r="G263" s="34">
        <v>1173</v>
      </c>
    </row>
    <row r="264" spans="1:7">
      <c r="A264" s="14" t="s">
        <v>724</v>
      </c>
      <c r="B264" s="45" t="s">
        <v>238</v>
      </c>
      <c r="C264" s="34">
        <v>124</v>
      </c>
      <c r="D264" s="34">
        <v>252</v>
      </c>
      <c r="E264" s="34">
        <v>1068</v>
      </c>
      <c r="F264" s="34">
        <v>304</v>
      </c>
      <c r="G264" s="34">
        <v>1748</v>
      </c>
    </row>
    <row r="265" spans="1:7">
      <c r="A265" s="14" t="s">
        <v>725</v>
      </c>
      <c r="B265" s="45" t="s">
        <v>239</v>
      </c>
      <c r="C265" s="34">
        <v>49</v>
      </c>
      <c r="D265" s="34">
        <v>113</v>
      </c>
      <c r="E265" s="34">
        <v>716</v>
      </c>
      <c r="F265" s="34">
        <v>273</v>
      </c>
      <c r="G265" s="34">
        <v>1151</v>
      </c>
    </row>
    <row r="266" spans="1:7">
      <c r="A266" s="14" t="s">
        <v>726</v>
      </c>
      <c r="B266" s="45" t="s">
        <v>240</v>
      </c>
      <c r="C266" s="34">
        <v>23</v>
      </c>
      <c r="D266" s="34">
        <v>63</v>
      </c>
      <c r="E266" s="34">
        <v>474</v>
      </c>
      <c r="F266" s="34">
        <v>188</v>
      </c>
      <c r="G266" s="34">
        <v>748</v>
      </c>
    </row>
    <row r="267" spans="1:7">
      <c r="A267" s="14" t="s">
        <v>727</v>
      </c>
      <c r="B267" s="45" t="s">
        <v>241</v>
      </c>
      <c r="C267" s="34">
        <v>44</v>
      </c>
      <c r="D267" s="34">
        <v>126</v>
      </c>
      <c r="E267" s="34">
        <v>600</v>
      </c>
      <c r="F267" s="34">
        <v>212</v>
      </c>
      <c r="G267" s="34">
        <v>982</v>
      </c>
    </row>
    <row r="268" spans="1:7">
      <c r="A268" s="14" t="s">
        <v>728</v>
      </c>
      <c r="B268" s="45" t="s">
        <v>242</v>
      </c>
      <c r="C268" s="34">
        <v>164</v>
      </c>
      <c r="D268" s="34">
        <v>256</v>
      </c>
      <c r="E268" s="34">
        <v>1415</v>
      </c>
      <c r="F268" s="34">
        <v>418</v>
      </c>
      <c r="G268" s="34">
        <v>2253</v>
      </c>
    </row>
    <row r="269" spans="1:7">
      <c r="A269" s="14" t="s">
        <v>729</v>
      </c>
      <c r="B269" s="45" t="s">
        <v>243</v>
      </c>
      <c r="C269" s="34">
        <v>131</v>
      </c>
      <c r="D269" s="34">
        <v>283</v>
      </c>
      <c r="E269" s="34">
        <v>1225</v>
      </c>
      <c r="F269" s="34">
        <v>323</v>
      </c>
      <c r="G269" s="34">
        <v>1962</v>
      </c>
    </row>
    <row r="270" spans="1:7">
      <c r="A270" s="14" t="s">
        <v>730</v>
      </c>
      <c r="B270" s="45" t="s">
        <v>244</v>
      </c>
      <c r="C270" s="34">
        <v>97</v>
      </c>
      <c r="D270" s="34">
        <v>207</v>
      </c>
      <c r="E270" s="34">
        <v>833</v>
      </c>
      <c r="F270" s="34">
        <v>260</v>
      </c>
      <c r="G270" s="34">
        <v>1397</v>
      </c>
    </row>
    <row r="271" spans="1:7">
      <c r="A271" s="14" t="s">
        <v>731</v>
      </c>
      <c r="B271" s="45" t="s">
        <v>245</v>
      </c>
      <c r="C271" s="34">
        <v>71</v>
      </c>
      <c r="D271" s="34">
        <v>139</v>
      </c>
      <c r="E271" s="34">
        <v>766</v>
      </c>
      <c r="F271" s="34">
        <v>238</v>
      </c>
      <c r="G271" s="34">
        <v>1214</v>
      </c>
    </row>
    <row r="272" spans="1:7">
      <c r="A272" s="14" t="s">
        <v>732</v>
      </c>
      <c r="B272" s="45" t="s">
        <v>246</v>
      </c>
      <c r="C272" s="34">
        <v>119</v>
      </c>
      <c r="D272" s="34">
        <v>250</v>
      </c>
      <c r="E272" s="34">
        <v>1309</v>
      </c>
      <c r="F272" s="34">
        <v>445</v>
      </c>
      <c r="G272" s="34">
        <v>2123</v>
      </c>
    </row>
    <row r="273" spans="1:7">
      <c r="A273" s="14" t="s">
        <v>733</v>
      </c>
      <c r="B273" s="45" t="s">
        <v>247</v>
      </c>
      <c r="C273" s="34">
        <v>317</v>
      </c>
      <c r="D273" s="34">
        <v>696</v>
      </c>
      <c r="E273" s="34">
        <v>3109</v>
      </c>
      <c r="F273" s="34">
        <v>844</v>
      </c>
      <c r="G273" s="34">
        <v>4966</v>
      </c>
    </row>
    <row r="274" spans="1:7">
      <c r="A274" s="16"/>
      <c r="B274" s="48" t="s">
        <v>282</v>
      </c>
      <c r="C274" s="49">
        <v>2422</v>
      </c>
      <c r="D274" s="49">
        <v>4735</v>
      </c>
      <c r="E274" s="49">
        <v>23005</v>
      </c>
      <c r="F274" s="49">
        <v>7226</v>
      </c>
      <c r="G274" s="49">
        <v>37388</v>
      </c>
    </row>
    <row r="275" spans="1:7">
      <c r="A275" s="16"/>
      <c r="B275" s="45"/>
      <c r="C275" s="34"/>
      <c r="D275" s="34"/>
      <c r="E275" s="34"/>
      <c r="F275" s="34"/>
      <c r="G275" s="34"/>
    </row>
    <row r="276" spans="1:7">
      <c r="B276" s="50" t="s">
        <v>513</v>
      </c>
      <c r="C276" s="49">
        <v>106209</v>
      </c>
      <c r="D276" s="49">
        <v>157147</v>
      </c>
      <c r="E276" s="49">
        <v>869287</v>
      </c>
      <c r="F276" s="49">
        <v>232820</v>
      </c>
      <c r="G276" s="49">
        <v>1365463</v>
      </c>
    </row>
    <row r="279" spans="1:7" ht="15">
      <c r="B279" s="16" t="s">
        <v>737</v>
      </c>
      <c r="C279" s="17"/>
      <c r="E279" s="51"/>
      <c r="F279" s="51"/>
    </row>
    <row r="280" spans="1:7" ht="15">
      <c r="B280" s="52">
        <v>2011</v>
      </c>
      <c r="C280" s="53">
        <v>1365463</v>
      </c>
      <c r="E280" s="51"/>
      <c r="F280" s="51"/>
    </row>
    <row r="281" spans="1:7">
      <c r="B281" s="16">
        <v>2010</v>
      </c>
      <c r="C281" s="17">
        <v>1365327</v>
      </c>
      <c r="E281" s="54"/>
      <c r="F281" s="55"/>
    </row>
    <row r="282" spans="1:7">
      <c r="B282" s="16">
        <v>2009</v>
      </c>
      <c r="C282" s="17">
        <v>1364265</v>
      </c>
      <c r="E282" s="54"/>
      <c r="F282" s="55"/>
    </row>
    <row r="283" spans="1:7">
      <c r="B283" s="16">
        <v>2008</v>
      </c>
      <c r="C283" s="17">
        <v>1363210</v>
      </c>
      <c r="E283" s="54"/>
      <c r="F283" s="55"/>
    </row>
    <row r="284" spans="1:7">
      <c r="B284" s="16">
        <v>2007</v>
      </c>
      <c r="C284" s="17">
        <v>1360748</v>
      </c>
      <c r="E284" s="54"/>
      <c r="F284" s="55"/>
    </row>
    <row r="285" spans="1:7">
      <c r="B285" s="16">
        <v>2006</v>
      </c>
      <c r="C285" s="17">
        <v>1371433</v>
      </c>
      <c r="E285" s="54"/>
      <c r="F285" s="55"/>
    </row>
    <row r="286" spans="1:7">
      <c r="B286" s="16">
        <v>2005</v>
      </c>
      <c r="C286" s="17">
        <v>1370224</v>
      </c>
      <c r="E286" s="54"/>
      <c r="F286" s="55"/>
    </row>
    <row r="287" spans="1:7">
      <c r="B287" s="16">
        <v>2004</v>
      </c>
      <c r="C287" s="17">
        <v>1365265</v>
      </c>
      <c r="E287" s="54"/>
    </row>
    <row r="288" spans="1:7">
      <c r="B288" s="16">
        <v>2003</v>
      </c>
      <c r="C288" s="17">
        <v>1367716</v>
      </c>
    </row>
  </sheetData>
  <mergeCells count="2">
    <mergeCell ref="A1:B2"/>
    <mergeCell ref="C1:G1"/>
  </mergeCells>
  <pageMargins left="0.74999999999999989" right="0.74999999999999989" top="1" bottom="1" header="0.5" footer="0.5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6B92-E22C-4FA3-9060-FC81432D7E2D}">
  <dimension ref="A1:G289"/>
  <sheetViews>
    <sheetView workbookViewId="0"/>
  </sheetViews>
  <sheetFormatPr defaultRowHeight="14.25"/>
  <cols>
    <col min="1" max="1" width="5.5" customWidth="1"/>
    <col min="2" max="2" width="19.625" customWidth="1"/>
    <col min="3" max="4" width="8" customWidth="1"/>
    <col min="5" max="5" width="9.625" customWidth="1"/>
    <col min="6" max="6" width="8" customWidth="1"/>
    <col min="7" max="7" width="9.125" customWidth="1"/>
    <col min="8" max="1024" width="8" customWidth="1"/>
  </cols>
  <sheetData>
    <row r="1" spans="1:7" ht="12.75" customHeight="1">
      <c r="A1" s="178">
        <v>2012</v>
      </c>
      <c r="B1" s="178"/>
      <c r="C1" s="179" t="s">
        <v>746</v>
      </c>
      <c r="D1" s="179"/>
      <c r="E1" s="179"/>
      <c r="F1" s="179"/>
      <c r="G1" s="179"/>
    </row>
    <row r="2" spans="1:7" ht="45">
      <c r="A2" s="178"/>
      <c r="B2" s="178"/>
      <c r="C2" s="9" t="s">
        <v>747</v>
      </c>
      <c r="D2" s="9" t="s">
        <v>748</v>
      </c>
      <c r="E2" s="9" t="s">
        <v>735</v>
      </c>
      <c r="F2" s="9" t="s">
        <v>736</v>
      </c>
      <c r="G2" s="9" t="s">
        <v>535</v>
      </c>
    </row>
    <row r="3" spans="1:7">
      <c r="A3" s="10" t="s">
        <v>254</v>
      </c>
      <c r="B3" s="42" t="s">
        <v>255</v>
      </c>
      <c r="C3" s="42"/>
      <c r="D3" s="42"/>
      <c r="E3" s="42"/>
      <c r="F3" s="42"/>
      <c r="G3" s="42"/>
    </row>
    <row r="4" spans="1:7">
      <c r="A4" s="14">
        <v>784</v>
      </c>
      <c r="B4" s="56" t="s">
        <v>1</v>
      </c>
      <c r="C4" s="57">
        <v>35626</v>
      </c>
      <c r="D4" s="57">
        <v>41025</v>
      </c>
      <c r="E4" s="57">
        <v>268462</v>
      </c>
      <c r="F4" s="57">
        <v>70946</v>
      </c>
      <c r="G4" s="57">
        <v>416059</v>
      </c>
    </row>
    <row r="5" spans="1:7">
      <c r="A5" s="14"/>
      <c r="B5" s="56"/>
      <c r="C5" s="57"/>
      <c r="D5" s="57"/>
      <c r="E5" s="57"/>
      <c r="F5" s="57"/>
      <c r="G5" s="57"/>
    </row>
    <row r="6" spans="1:7">
      <c r="A6" s="14"/>
      <c r="B6" s="58" t="s">
        <v>257</v>
      </c>
      <c r="C6" s="57"/>
      <c r="D6" s="57"/>
      <c r="E6" s="57"/>
      <c r="F6" s="57"/>
      <c r="G6" s="57"/>
    </row>
    <row r="7" spans="1:7">
      <c r="A7" s="14">
        <v>296</v>
      </c>
      <c r="B7" s="56" t="s">
        <v>3</v>
      </c>
      <c r="C7" s="57">
        <v>966</v>
      </c>
      <c r="D7" s="57">
        <v>1333</v>
      </c>
      <c r="E7" s="57">
        <v>6312</v>
      </c>
      <c r="F7" s="57">
        <v>1396</v>
      </c>
      <c r="G7" s="57">
        <v>10007</v>
      </c>
    </row>
    <row r="8" spans="1:7">
      <c r="A8" s="14">
        <v>424</v>
      </c>
      <c r="B8" s="56" t="s">
        <v>4</v>
      </c>
      <c r="C8" s="57">
        <v>149</v>
      </c>
      <c r="D8" s="57">
        <v>293</v>
      </c>
      <c r="E8" s="57">
        <v>2028</v>
      </c>
      <c r="F8" s="57">
        <v>565</v>
      </c>
      <c r="G8" s="57">
        <v>3035</v>
      </c>
    </row>
    <row r="9" spans="1:7">
      <c r="A9" s="14">
        <v>446</v>
      </c>
      <c r="B9" s="56" t="s">
        <v>5</v>
      </c>
      <c r="C9" s="57">
        <v>1066</v>
      </c>
      <c r="D9" s="57">
        <v>1675</v>
      </c>
      <c r="E9" s="57">
        <v>11768</v>
      </c>
      <c r="F9" s="57">
        <v>2060</v>
      </c>
      <c r="G9" s="57">
        <v>16569</v>
      </c>
    </row>
    <row r="10" spans="1:7">
      <c r="A10" s="14">
        <v>580</v>
      </c>
      <c r="B10" s="56" t="s">
        <v>6</v>
      </c>
      <c r="C10" s="57">
        <v>263</v>
      </c>
      <c r="D10" s="57">
        <v>494</v>
      </c>
      <c r="E10" s="57">
        <v>2740</v>
      </c>
      <c r="F10" s="57">
        <v>688</v>
      </c>
      <c r="G10" s="57">
        <v>4185</v>
      </c>
    </row>
    <row r="11" spans="1:7">
      <c r="A11" s="14">
        <v>728</v>
      </c>
      <c r="B11" s="56" t="s">
        <v>7</v>
      </c>
      <c r="C11" s="57">
        <v>640</v>
      </c>
      <c r="D11" s="57">
        <v>796</v>
      </c>
      <c r="E11" s="57">
        <v>3632</v>
      </c>
      <c r="F11" s="57">
        <v>894</v>
      </c>
      <c r="G11" s="57">
        <v>5962</v>
      </c>
    </row>
    <row r="12" spans="1:7">
      <c r="A12" s="14" t="s">
        <v>538</v>
      </c>
      <c r="B12" s="56" t="s">
        <v>8</v>
      </c>
      <c r="C12" s="57">
        <v>33</v>
      </c>
      <c r="D12" s="57">
        <v>80</v>
      </c>
      <c r="E12" s="57">
        <v>489</v>
      </c>
      <c r="F12" s="57">
        <v>214</v>
      </c>
      <c r="G12" s="57">
        <v>816</v>
      </c>
    </row>
    <row r="13" spans="1:7">
      <c r="A13" s="14" t="s">
        <v>539</v>
      </c>
      <c r="B13" s="56" t="s">
        <v>9</v>
      </c>
      <c r="C13" s="57">
        <v>448</v>
      </c>
      <c r="D13" s="57">
        <v>729</v>
      </c>
      <c r="E13" s="57">
        <v>3812</v>
      </c>
      <c r="F13" s="57">
        <v>983</v>
      </c>
      <c r="G13" s="57">
        <v>5972</v>
      </c>
    </row>
    <row r="14" spans="1:7">
      <c r="A14" s="14" t="s">
        <v>540</v>
      </c>
      <c r="B14" s="56" t="s">
        <v>10</v>
      </c>
      <c r="C14" s="57">
        <v>1653</v>
      </c>
      <c r="D14" s="57">
        <v>1749</v>
      </c>
      <c r="E14" s="57">
        <v>8224</v>
      </c>
      <c r="F14" s="57">
        <v>1193</v>
      </c>
      <c r="G14" s="57">
        <v>12819</v>
      </c>
    </row>
    <row r="15" spans="1:7">
      <c r="A15" s="14" t="s">
        <v>541</v>
      </c>
      <c r="B15" s="56" t="s">
        <v>11</v>
      </c>
      <c r="C15" s="57">
        <v>613</v>
      </c>
      <c r="D15" s="57">
        <v>703</v>
      </c>
      <c r="E15" s="57">
        <v>4050</v>
      </c>
      <c r="F15" s="57">
        <v>735</v>
      </c>
      <c r="G15" s="57">
        <v>6101</v>
      </c>
    </row>
    <row r="16" spans="1:7">
      <c r="A16" s="14" t="s">
        <v>542</v>
      </c>
      <c r="B16" s="56" t="s">
        <v>12</v>
      </c>
      <c r="C16" s="57">
        <v>428</v>
      </c>
      <c r="D16" s="57">
        <v>593</v>
      </c>
      <c r="E16" s="57">
        <v>3193</v>
      </c>
      <c r="F16" s="57">
        <v>618</v>
      </c>
      <c r="G16" s="57">
        <v>4832</v>
      </c>
    </row>
    <row r="17" spans="1:7">
      <c r="A17" s="14" t="s">
        <v>543</v>
      </c>
      <c r="B17" s="56" t="s">
        <v>13</v>
      </c>
      <c r="C17" s="57">
        <v>178</v>
      </c>
      <c r="D17" s="57">
        <v>271</v>
      </c>
      <c r="E17" s="57">
        <v>1361</v>
      </c>
      <c r="F17" s="57">
        <v>274</v>
      </c>
      <c r="G17" s="57">
        <v>2084</v>
      </c>
    </row>
    <row r="18" spans="1:7">
      <c r="A18" s="14" t="s">
        <v>544</v>
      </c>
      <c r="B18" s="56" t="s">
        <v>14</v>
      </c>
      <c r="C18" s="57">
        <v>531</v>
      </c>
      <c r="D18" s="57">
        <v>689</v>
      </c>
      <c r="E18" s="57">
        <v>2923</v>
      </c>
      <c r="F18" s="57">
        <v>395</v>
      </c>
      <c r="G18" s="57">
        <v>4538</v>
      </c>
    </row>
    <row r="19" spans="1:7">
      <c r="A19" s="14" t="s">
        <v>545</v>
      </c>
      <c r="B19" s="56" t="s">
        <v>15</v>
      </c>
      <c r="C19" s="57">
        <v>506</v>
      </c>
      <c r="D19" s="57">
        <v>778</v>
      </c>
      <c r="E19" s="57">
        <v>3586</v>
      </c>
      <c r="F19" s="57">
        <v>895</v>
      </c>
      <c r="G19" s="57">
        <v>5765</v>
      </c>
    </row>
    <row r="20" spans="1:7">
      <c r="A20" s="14" t="s">
        <v>546</v>
      </c>
      <c r="B20" s="59" t="s">
        <v>16</v>
      </c>
      <c r="C20" s="57">
        <v>578</v>
      </c>
      <c r="D20" s="57">
        <v>788</v>
      </c>
      <c r="E20" s="57">
        <v>4337</v>
      </c>
      <c r="F20" s="57">
        <v>1070</v>
      </c>
      <c r="G20" s="57">
        <v>6773</v>
      </c>
    </row>
    <row r="21" spans="1:7">
      <c r="A21" s="14" t="s">
        <v>547</v>
      </c>
      <c r="B21" s="56" t="s">
        <v>17</v>
      </c>
      <c r="C21" s="57">
        <v>131</v>
      </c>
      <c r="D21" s="57">
        <v>197</v>
      </c>
      <c r="E21" s="57">
        <v>1062</v>
      </c>
      <c r="F21" s="57">
        <v>254</v>
      </c>
      <c r="G21" s="57">
        <v>1644</v>
      </c>
    </row>
    <row r="22" spans="1:7">
      <c r="A22" s="14" t="s">
        <v>548</v>
      </c>
      <c r="B22" s="56" t="s">
        <v>19</v>
      </c>
      <c r="C22" s="57">
        <v>207</v>
      </c>
      <c r="D22" s="57">
        <v>422</v>
      </c>
      <c r="E22" s="57">
        <v>1961</v>
      </c>
      <c r="F22" s="57">
        <v>504</v>
      </c>
      <c r="G22" s="57">
        <v>3094</v>
      </c>
    </row>
    <row r="23" spans="1:7">
      <c r="A23" s="14" t="s">
        <v>549</v>
      </c>
      <c r="B23" s="56" t="s">
        <v>20</v>
      </c>
      <c r="C23" s="57">
        <v>103</v>
      </c>
      <c r="D23" s="57">
        <v>198</v>
      </c>
      <c r="E23" s="57">
        <v>1207</v>
      </c>
      <c r="F23" s="57">
        <v>282</v>
      </c>
      <c r="G23" s="57">
        <v>1790</v>
      </c>
    </row>
    <row r="24" spans="1:7">
      <c r="A24" s="14" t="s">
        <v>550</v>
      </c>
      <c r="B24" s="56" t="s">
        <v>21</v>
      </c>
      <c r="C24" s="57">
        <v>460</v>
      </c>
      <c r="D24" s="57">
        <v>629</v>
      </c>
      <c r="E24" s="57">
        <v>2916</v>
      </c>
      <c r="F24" s="57">
        <v>700</v>
      </c>
      <c r="G24" s="57">
        <v>4705</v>
      </c>
    </row>
    <row r="25" spans="1:7">
      <c r="A25" s="14" t="s">
        <v>551</v>
      </c>
      <c r="B25" s="56" t="s">
        <v>22</v>
      </c>
      <c r="C25" s="57">
        <v>1896</v>
      </c>
      <c r="D25" s="57">
        <v>1777</v>
      </c>
      <c r="E25" s="57">
        <v>8565</v>
      </c>
      <c r="F25" s="57">
        <v>1145</v>
      </c>
      <c r="G25" s="57">
        <v>13383</v>
      </c>
    </row>
    <row r="26" spans="1:7">
      <c r="A26" s="14" t="s">
        <v>552</v>
      </c>
      <c r="B26" s="56" t="s">
        <v>23</v>
      </c>
      <c r="C26" s="57">
        <v>979</v>
      </c>
      <c r="D26" s="57">
        <v>1314</v>
      </c>
      <c r="E26" s="57">
        <v>5660</v>
      </c>
      <c r="F26" s="57">
        <v>1123</v>
      </c>
      <c r="G26" s="57">
        <v>9076</v>
      </c>
    </row>
    <row r="27" spans="1:7">
      <c r="A27" s="14" t="s">
        <v>553</v>
      </c>
      <c r="B27" s="56" t="s">
        <v>24</v>
      </c>
      <c r="C27" s="57">
        <v>1156</v>
      </c>
      <c r="D27" s="57">
        <v>1380</v>
      </c>
      <c r="E27" s="57">
        <v>6163</v>
      </c>
      <c r="F27" s="57">
        <v>1103</v>
      </c>
      <c r="G27" s="57">
        <v>9802</v>
      </c>
    </row>
    <row r="28" spans="1:7">
      <c r="A28" s="14" t="s">
        <v>554</v>
      </c>
      <c r="B28" s="56" t="s">
        <v>25</v>
      </c>
      <c r="C28" s="57">
        <v>180</v>
      </c>
      <c r="D28" s="57">
        <v>329</v>
      </c>
      <c r="E28" s="57">
        <v>1770</v>
      </c>
      <c r="F28" s="57">
        <v>457</v>
      </c>
      <c r="G28" s="57">
        <v>2736</v>
      </c>
    </row>
    <row r="29" spans="1:7">
      <c r="A29" s="14" t="s">
        <v>555</v>
      </c>
      <c r="B29" s="56" t="s">
        <v>26</v>
      </c>
      <c r="C29" s="57">
        <v>2111</v>
      </c>
      <c r="D29" s="57">
        <v>2372</v>
      </c>
      <c r="E29" s="57">
        <v>10917</v>
      </c>
      <c r="F29" s="57">
        <v>1889</v>
      </c>
      <c r="G29" s="57">
        <v>17289</v>
      </c>
    </row>
    <row r="30" spans="1:7">
      <c r="A30" s="14"/>
      <c r="B30" s="60" t="s">
        <v>282</v>
      </c>
      <c r="C30" s="61">
        <v>15275</v>
      </c>
      <c r="D30" s="61">
        <v>19589</v>
      </c>
      <c r="E30" s="61">
        <v>98676</v>
      </c>
      <c r="F30" s="61">
        <v>19437</v>
      </c>
      <c r="G30" s="61">
        <v>152977</v>
      </c>
    </row>
    <row r="31" spans="1:7">
      <c r="A31" s="14"/>
      <c r="B31" s="56"/>
      <c r="C31" s="57"/>
      <c r="D31" s="57"/>
      <c r="E31" s="57"/>
      <c r="F31" s="57"/>
      <c r="G31" s="57"/>
    </row>
    <row r="32" spans="1:7">
      <c r="A32" s="14"/>
      <c r="B32" s="56" t="s">
        <v>283</v>
      </c>
      <c r="C32" s="57"/>
      <c r="D32" s="57"/>
      <c r="E32" s="57"/>
      <c r="F32" s="57"/>
      <c r="G32" s="57"/>
    </row>
    <row r="33" spans="1:7">
      <c r="A33" s="14">
        <v>371</v>
      </c>
      <c r="B33" s="56" t="s">
        <v>27</v>
      </c>
      <c r="C33" s="57">
        <v>206</v>
      </c>
      <c r="D33" s="57">
        <v>448</v>
      </c>
      <c r="E33" s="57">
        <v>2384</v>
      </c>
      <c r="F33" s="57">
        <v>624</v>
      </c>
      <c r="G33" s="57">
        <v>3662</v>
      </c>
    </row>
    <row r="34" spans="1:7">
      <c r="A34" s="14" t="s">
        <v>556</v>
      </c>
      <c r="B34" s="56" t="s">
        <v>28</v>
      </c>
      <c r="C34" s="57">
        <v>86</v>
      </c>
      <c r="D34" s="57">
        <v>141</v>
      </c>
      <c r="E34" s="57">
        <v>868</v>
      </c>
      <c r="F34" s="57">
        <v>227</v>
      </c>
      <c r="G34" s="57">
        <v>1322</v>
      </c>
    </row>
    <row r="35" spans="1:7">
      <c r="A35" s="14" t="s">
        <v>557</v>
      </c>
      <c r="B35" s="56" t="s">
        <v>29</v>
      </c>
      <c r="C35" s="57">
        <v>81</v>
      </c>
      <c r="D35" s="57">
        <v>126</v>
      </c>
      <c r="E35" s="57">
        <v>868</v>
      </c>
      <c r="F35" s="57">
        <v>245</v>
      </c>
      <c r="G35" s="57">
        <v>1320</v>
      </c>
    </row>
    <row r="36" spans="1:7">
      <c r="A36" s="14" t="s">
        <v>558</v>
      </c>
      <c r="B36" s="56" t="s">
        <v>30</v>
      </c>
      <c r="C36" s="57">
        <v>112</v>
      </c>
      <c r="D36" s="57">
        <v>252</v>
      </c>
      <c r="E36" s="57">
        <v>1485</v>
      </c>
      <c r="F36" s="57">
        <v>331</v>
      </c>
      <c r="G36" s="57">
        <v>2180</v>
      </c>
    </row>
    <row r="37" spans="1:7">
      <c r="A37" s="14" t="s">
        <v>559</v>
      </c>
      <c r="B37" s="56" t="s">
        <v>31</v>
      </c>
      <c r="C37" s="57">
        <v>77</v>
      </c>
      <c r="D37" s="57">
        <v>165</v>
      </c>
      <c r="E37" s="57">
        <v>1155</v>
      </c>
      <c r="F37" s="57">
        <v>242</v>
      </c>
      <c r="G37" s="57">
        <v>1639</v>
      </c>
    </row>
    <row r="38" spans="1:7">
      <c r="A38" s="14"/>
      <c r="B38" s="60" t="s">
        <v>282</v>
      </c>
      <c r="C38" s="61">
        <v>562</v>
      </c>
      <c r="D38" s="61">
        <v>1132</v>
      </c>
      <c r="E38" s="61">
        <v>6760</v>
      </c>
      <c r="F38" s="61">
        <v>1669</v>
      </c>
      <c r="G38" s="61">
        <v>10123</v>
      </c>
    </row>
    <row r="39" spans="1:7">
      <c r="A39" s="14"/>
      <c r="B39" s="56"/>
      <c r="C39" s="57"/>
      <c r="D39" s="57"/>
      <c r="E39" s="57"/>
      <c r="F39" s="57"/>
      <c r="G39" s="57"/>
    </row>
    <row r="40" spans="1:7">
      <c r="A40" s="14"/>
      <c r="B40" s="58" t="s">
        <v>289</v>
      </c>
      <c r="C40" s="57"/>
      <c r="D40" s="57"/>
      <c r="E40" s="57"/>
      <c r="F40" s="57"/>
      <c r="G40" s="57"/>
    </row>
    <row r="41" spans="1:7">
      <c r="A41" s="14">
        <v>309</v>
      </c>
      <c r="B41" s="56" t="s">
        <v>33</v>
      </c>
      <c r="C41" s="57">
        <v>323</v>
      </c>
      <c r="D41" s="57">
        <v>606</v>
      </c>
      <c r="E41" s="57">
        <v>3793</v>
      </c>
      <c r="F41" s="57">
        <v>1432</v>
      </c>
      <c r="G41" s="57">
        <v>6154</v>
      </c>
    </row>
    <row r="42" spans="1:7">
      <c r="A42" s="14" t="s">
        <v>560</v>
      </c>
      <c r="B42" s="56" t="s">
        <v>561</v>
      </c>
      <c r="C42" s="57">
        <v>2501</v>
      </c>
      <c r="D42" s="57">
        <v>4177</v>
      </c>
      <c r="E42" s="57">
        <v>26535</v>
      </c>
      <c r="F42" s="57">
        <v>6819</v>
      </c>
      <c r="G42" s="57">
        <v>40032</v>
      </c>
    </row>
    <row r="43" spans="1:7">
      <c r="A43" s="14">
        <v>511</v>
      </c>
      <c r="B43" s="56" t="s">
        <v>35</v>
      </c>
      <c r="C43" s="57">
        <v>4105</v>
      </c>
      <c r="D43" s="57">
        <v>6634</v>
      </c>
      <c r="E43" s="57">
        <v>41947</v>
      </c>
      <c r="F43" s="57">
        <v>11355</v>
      </c>
      <c r="G43" s="57">
        <v>64041</v>
      </c>
    </row>
    <row r="44" spans="1:7">
      <c r="A44" s="14">
        <v>513</v>
      </c>
      <c r="B44" s="56" t="s">
        <v>36</v>
      </c>
      <c r="C44" s="57">
        <v>140</v>
      </c>
      <c r="D44" s="57">
        <v>241</v>
      </c>
      <c r="E44" s="57">
        <v>1959</v>
      </c>
      <c r="F44" s="57">
        <v>631</v>
      </c>
      <c r="G44" s="57">
        <v>2971</v>
      </c>
    </row>
    <row r="45" spans="1:7">
      <c r="A45" s="14">
        <v>645</v>
      </c>
      <c r="B45" s="56" t="s">
        <v>37</v>
      </c>
      <c r="C45" s="57">
        <v>45</v>
      </c>
      <c r="D45" s="57">
        <v>136</v>
      </c>
      <c r="E45" s="57">
        <v>886</v>
      </c>
      <c r="F45" s="57">
        <v>225</v>
      </c>
      <c r="G45" s="57">
        <v>1292</v>
      </c>
    </row>
    <row r="46" spans="1:7">
      <c r="A46" s="14">
        <v>735</v>
      </c>
      <c r="B46" s="56" t="s">
        <v>38</v>
      </c>
      <c r="C46" s="57">
        <v>797</v>
      </c>
      <c r="D46" s="57">
        <v>1482</v>
      </c>
      <c r="E46" s="57">
        <v>10114</v>
      </c>
      <c r="F46" s="57">
        <v>2865</v>
      </c>
      <c r="G46" s="57">
        <v>15258</v>
      </c>
    </row>
    <row r="47" spans="1:7">
      <c r="A47" s="14" t="s">
        <v>562</v>
      </c>
      <c r="B47" s="56" t="s">
        <v>39</v>
      </c>
      <c r="C47" s="57">
        <v>3</v>
      </c>
      <c r="D47" s="57">
        <v>26</v>
      </c>
      <c r="E47" s="57">
        <v>439</v>
      </c>
      <c r="F47" s="57">
        <v>137</v>
      </c>
      <c r="G47" s="57">
        <v>605</v>
      </c>
    </row>
    <row r="48" spans="1:7">
      <c r="A48" s="14" t="s">
        <v>563</v>
      </c>
      <c r="B48" s="56" t="s">
        <v>40</v>
      </c>
      <c r="C48" s="57">
        <v>93</v>
      </c>
      <c r="D48" s="57">
        <v>184</v>
      </c>
      <c r="E48" s="57">
        <v>1210</v>
      </c>
      <c r="F48" s="57">
        <v>468</v>
      </c>
      <c r="G48" s="57">
        <v>1955</v>
      </c>
    </row>
    <row r="49" spans="1:7">
      <c r="A49" s="14" t="s">
        <v>564</v>
      </c>
      <c r="B49" s="56" t="s">
        <v>41</v>
      </c>
      <c r="C49" s="57">
        <v>72</v>
      </c>
      <c r="D49" s="57">
        <v>189</v>
      </c>
      <c r="E49" s="57">
        <v>822</v>
      </c>
      <c r="F49" s="57">
        <v>317</v>
      </c>
      <c r="G49" s="57">
        <v>1400</v>
      </c>
    </row>
    <row r="50" spans="1:7">
      <c r="A50" s="14" t="s">
        <v>565</v>
      </c>
      <c r="B50" s="56" t="s">
        <v>42</v>
      </c>
      <c r="C50" s="57">
        <v>79</v>
      </c>
      <c r="D50" s="57">
        <v>157</v>
      </c>
      <c r="E50" s="57">
        <v>790</v>
      </c>
      <c r="F50" s="57">
        <v>281</v>
      </c>
      <c r="G50" s="57">
        <v>1307</v>
      </c>
    </row>
    <row r="51" spans="1:7">
      <c r="A51" s="14" t="s">
        <v>566</v>
      </c>
      <c r="B51" s="59" t="s">
        <v>43</v>
      </c>
      <c r="C51" s="57">
        <v>45</v>
      </c>
      <c r="D51" s="57">
        <v>96</v>
      </c>
      <c r="E51" s="57">
        <v>672</v>
      </c>
      <c r="F51" s="57">
        <v>244</v>
      </c>
      <c r="G51" s="57">
        <v>1057</v>
      </c>
    </row>
    <row r="52" spans="1:7">
      <c r="A52" s="14">
        <v>251</v>
      </c>
      <c r="B52" s="59" t="s">
        <v>44</v>
      </c>
      <c r="C52" s="57">
        <v>762</v>
      </c>
      <c r="D52" s="57">
        <v>1223</v>
      </c>
      <c r="E52" s="57">
        <v>7996</v>
      </c>
      <c r="F52" s="57">
        <v>2765</v>
      </c>
      <c r="G52" s="57">
        <v>12746</v>
      </c>
    </row>
    <row r="53" spans="1:7">
      <c r="A53" s="14" t="s">
        <v>567</v>
      </c>
      <c r="B53" s="59" t="s">
        <v>45</v>
      </c>
      <c r="C53" s="57">
        <v>113</v>
      </c>
      <c r="D53" s="57">
        <v>215</v>
      </c>
      <c r="E53" s="57">
        <v>1045</v>
      </c>
      <c r="F53" s="57">
        <v>251</v>
      </c>
      <c r="G53" s="57">
        <v>1624</v>
      </c>
    </row>
    <row r="54" spans="1:7">
      <c r="A54" s="14" t="s">
        <v>568</v>
      </c>
      <c r="B54" s="56" t="s">
        <v>46</v>
      </c>
      <c r="C54" s="57">
        <v>49</v>
      </c>
      <c r="D54" s="57">
        <v>122</v>
      </c>
      <c r="E54" s="57">
        <v>664</v>
      </c>
      <c r="F54" s="57">
        <v>253</v>
      </c>
      <c r="G54" s="57">
        <v>1088</v>
      </c>
    </row>
    <row r="55" spans="1:7">
      <c r="A55" s="14" t="s">
        <v>569</v>
      </c>
      <c r="B55" s="56" t="s">
        <v>47</v>
      </c>
      <c r="C55" s="57">
        <v>44</v>
      </c>
      <c r="D55" s="57">
        <v>73</v>
      </c>
      <c r="E55" s="57">
        <v>495</v>
      </c>
      <c r="F55" s="57">
        <v>198</v>
      </c>
      <c r="G55" s="57">
        <v>810</v>
      </c>
    </row>
    <row r="56" spans="1:7">
      <c r="A56" s="14" t="s">
        <v>570</v>
      </c>
      <c r="B56" s="56" t="s">
        <v>48</v>
      </c>
      <c r="C56" s="57">
        <v>84</v>
      </c>
      <c r="D56" s="57">
        <v>167</v>
      </c>
      <c r="E56" s="57">
        <v>852</v>
      </c>
      <c r="F56" s="57">
        <v>275</v>
      </c>
      <c r="G56" s="57">
        <v>1378</v>
      </c>
    </row>
    <row r="57" spans="1:7">
      <c r="A57" s="14" t="s">
        <v>571</v>
      </c>
      <c r="B57" s="56" t="s">
        <v>49</v>
      </c>
      <c r="C57" s="57">
        <v>57</v>
      </c>
      <c r="D57" s="57">
        <v>104</v>
      </c>
      <c r="E57" s="57">
        <v>527</v>
      </c>
      <c r="F57" s="57">
        <v>154</v>
      </c>
      <c r="G57" s="57">
        <v>842</v>
      </c>
    </row>
    <row r="58" spans="1:7">
      <c r="A58" s="14" t="s">
        <v>572</v>
      </c>
      <c r="B58" s="56" t="s">
        <v>50</v>
      </c>
      <c r="C58" s="57">
        <v>144</v>
      </c>
      <c r="D58" s="57">
        <v>257</v>
      </c>
      <c r="E58" s="57">
        <v>1083</v>
      </c>
      <c r="F58" s="57">
        <v>295</v>
      </c>
      <c r="G58" s="57">
        <v>1779</v>
      </c>
    </row>
    <row r="59" spans="1:7">
      <c r="A59" s="14" t="s">
        <v>573</v>
      </c>
      <c r="B59" s="56" t="s">
        <v>51</v>
      </c>
      <c r="C59" s="57">
        <v>41</v>
      </c>
      <c r="D59" s="57">
        <v>96</v>
      </c>
      <c r="E59" s="57">
        <v>593</v>
      </c>
      <c r="F59" s="57">
        <v>217</v>
      </c>
      <c r="G59" s="57">
        <v>947</v>
      </c>
    </row>
    <row r="60" spans="1:7">
      <c r="A60" s="14" t="s">
        <v>574</v>
      </c>
      <c r="B60" s="56" t="s">
        <v>52</v>
      </c>
      <c r="C60" s="57">
        <v>157</v>
      </c>
      <c r="D60" s="57">
        <v>293</v>
      </c>
      <c r="E60" s="57">
        <v>1624</v>
      </c>
      <c r="F60" s="57">
        <v>383</v>
      </c>
      <c r="G60" s="57">
        <v>2457</v>
      </c>
    </row>
    <row r="61" spans="1:7">
      <c r="A61" s="14" t="s">
        <v>575</v>
      </c>
      <c r="B61" s="56" t="s">
        <v>53</v>
      </c>
      <c r="C61" s="57">
        <v>34</v>
      </c>
      <c r="D61" s="57">
        <v>57</v>
      </c>
      <c r="E61" s="57">
        <v>291</v>
      </c>
      <c r="F61" s="57">
        <v>118</v>
      </c>
      <c r="G61" s="57">
        <v>500</v>
      </c>
    </row>
    <row r="62" spans="1:7">
      <c r="A62" s="14" t="s">
        <v>576</v>
      </c>
      <c r="B62" s="56" t="s">
        <v>54</v>
      </c>
      <c r="C62" s="57">
        <v>120</v>
      </c>
      <c r="D62" s="57">
        <v>212</v>
      </c>
      <c r="E62" s="57">
        <v>1137</v>
      </c>
      <c r="F62" s="57">
        <v>285</v>
      </c>
      <c r="G62" s="57">
        <v>1754</v>
      </c>
    </row>
    <row r="63" spans="1:7">
      <c r="A63" s="14"/>
      <c r="B63" s="60" t="s">
        <v>282</v>
      </c>
      <c r="C63" s="61">
        <v>9808</v>
      </c>
      <c r="D63" s="61">
        <v>16747</v>
      </c>
      <c r="E63" s="61">
        <v>105474</v>
      </c>
      <c r="F63" s="61">
        <v>29968</v>
      </c>
      <c r="G63" s="61">
        <v>161997</v>
      </c>
    </row>
    <row r="64" spans="1:7">
      <c r="A64" s="14"/>
      <c r="B64" s="56"/>
      <c r="C64" s="57"/>
      <c r="D64" s="57"/>
      <c r="E64" s="57"/>
      <c r="F64" s="57"/>
      <c r="G64" s="57"/>
    </row>
    <row r="65" spans="1:7">
      <c r="A65" s="14"/>
      <c r="B65" s="56" t="s">
        <v>313</v>
      </c>
      <c r="C65" s="57"/>
      <c r="D65" s="57"/>
      <c r="E65" s="57"/>
      <c r="F65" s="57"/>
      <c r="G65" s="57"/>
    </row>
    <row r="66" spans="1:7">
      <c r="A66" s="14">
        <v>249</v>
      </c>
      <c r="B66" s="56" t="s">
        <v>55</v>
      </c>
      <c r="C66" s="57">
        <v>399</v>
      </c>
      <c r="D66" s="57">
        <v>749</v>
      </c>
      <c r="E66" s="57">
        <v>3553</v>
      </c>
      <c r="F66" s="57">
        <v>1055</v>
      </c>
      <c r="G66" s="57">
        <v>5756</v>
      </c>
    </row>
    <row r="67" spans="1:7">
      <c r="A67" s="14">
        <v>485</v>
      </c>
      <c r="B67" s="56" t="s">
        <v>56</v>
      </c>
      <c r="C67" s="57">
        <v>62</v>
      </c>
      <c r="D67" s="57">
        <v>168</v>
      </c>
      <c r="E67" s="57">
        <v>977</v>
      </c>
      <c r="F67" s="57">
        <v>319</v>
      </c>
      <c r="G67" s="57">
        <v>1526</v>
      </c>
    </row>
    <row r="68" spans="1:7">
      <c r="A68" s="14">
        <v>617</v>
      </c>
      <c r="B68" s="56" t="s">
        <v>57</v>
      </c>
      <c r="C68" s="57">
        <v>268</v>
      </c>
      <c r="D68" s="57">
        <v>557</v>
      </c>
      <c r="E68" s="57">
        <v>2719</v>
      </c>
      <c r="F68" s="57">
        <v>1047</v>
      </c>
      <c r="G68" s="57">
        <v>4591</v>
      </c>
    </row>
    <row r="69" spans="1:7">
      <c r="A69" s="14" t="s">
        <v>577</v>
      </c>
      <c r="B69" s="56" t="s">
        <v>58</v>
      </c>
      <c r="C69" s="57">
        <v>270</v>
      </c>
      <c r="D69" s="57">
        <v>613</v>
      </c>
      <c r="E69" s="57">
        <v>3132</v>
      </c>
      <c r="F69" s="57">
        <v>896</v>
      </c>
      <c r="G69" s="57">
        <v>4911</v>
      </c>
    </row>
    <row r="70" spans="1:7">
      <c r="A70" s="14" t="s">
        <v>578</v>
      </c>
      <c r="B70" s="56" t="s">
        <v>59</v>
      </c>
      <c r="C70" s="57">
        <v>67</v>
      </c>
      <c r="D70" s="57">
        <v>126</v>
      </c>
      <c r="E70" s="57">
        <v>846</v>
      </c>
      <c r="F70" s="57">
        <v>270</v>
      </c>
      <c r="G70" s="57">
        <v>1309</v>
      </c>
    </row>
    <row r="71" spans="1:7">
      <c r="A71" s="14" t="s">
        <v>579</v>
      </c>
      <c r="B71" s="56" t="s">
        <v>60</v>
      </c>
      <c r="C71" s="57">
        <v>74</v>
      </c>
      <c r="D71" s="57">
        <v>181</v>
      </c>
      <c r="E71" s="57">
        <v>864</v>
      </c>
      <c r="F71" s="57">
        <v>266</v>
      </c>
      <c r="G71" s="57">
        <v>1385</v>
      </c>
    </row>
    <row r="72" spans="1:7">
      <c r="A72" s="14" t="s">
        <v>580</v>
      </c>
      <c r="B72" s="56" t="s">
        <v>61</v>
      </c>
      <c r="C72" s="57">
        <v>55</v>
      </c>
      <c r="D72" s="57">
        <v>148</v>
      </c>
      <c r="E72" s="57">
        <v>742</v>
      </c>
      <c r="F72" s="57">
        <v>255</v>
      </c>
      <c r="G72" s="57">
        <v>1200</v>
      </c>
    </row>
    <row r="73" spans="1:7">
      <c r="A73" s="14" t="s">
        <v>581</v>
      </c>
      <c r="B73" s="56" t="s">
        <v>62</v>
      </c>
      <c r="C73" s="57">
        <v>156</v>
      </c>
      <c r="D73" s="57">
        <v>331</v>
      </c>
      <c r="E73" s="57">
        <v>1430</v>
      </c>
      <c r="F73" s="57">
        <v>414</v>
      </c>
      <c r="G73" s="57">
        <v>2331</v>
      </c>
    </row>
    <row r="74" spans="1:7">
      <c r="A74" s="14" t="s">
        <v>582</v>
      </c>
      <c r="B74" s="56" t="s">
        <v>583</v>
      </c>
      <c r="C74" s="57">
        <v>109</v>
      </c>
      <c r="D74" s="57">
        <v>197</v>
      </c>
      <c r="E74" s="57">
        <v>1022</v>
      </c>
      <c r="F74" s="57">
        <v>349</v>
      </c>
      <c r="G74" s="57">
        <v>1677</v>
      </c>
    </row>
    <row r="75" spans="1:7">
      <c r="A75" s="14" t="s">
        <v>584</v>
      </c>
      <c r="B75" s="56" t="s">
        <v>64</v>
      </c>
      <c r="C75" s="57">
        <v>246</v>
      </c>
      <c r="D75" s="57">
        <v>506</v>
      </c>
      <c r="E75" s="57">
        <v>2539</v>
      </c>
      <c r="F75" s="57">
        <v>715</v>
      </c>
      <c r="G75" s="57">
        <v>4006</v>
      </c>
    </row>
    <row r="76" spans="1:7">
      <c r="A76" s="14" t="s">
        <v>585</v>
      </c>
      <c r="B76" s="56" t="s">
        <v>65</v>
      </c>
      <c r="C76" s="57">
        <v>63</v>
      </c>
      <c r="D76" s="57">
        <v>143</v>
      </c>
      <c r="E76" s="57">
        <v>768</v>
      </c>
      <c r="F76" s="57">
        <v>287</v>
      </c>
      <c r="G76" s="57">
        <v>1261</v>
      </c>
    </row>
    <row r="77" spans="1:7">
      <c r="A77" s="14" t="s">
        <v>586</v>
      </c>
      <c r="B77" s="56" t="s">
        <v>66</v>
      </c>
      <c r="C77" s="57">
        <v>154</v>
      </c>
      <c r="D77" s="57">
        <v>272</v>
      </c>
      <c r="E77" s="57">
        <v>1410</v>
      </c>
      <c r="F77" s="57">
        <v>412</v>
      </c>
      <c r="G77" s="57">
        <v>2248</v>
      </c>
    </row>
    <row r="78" spans="1:7">
      <c r="A78" s="14" t="s">
        <v>587</v>
      </c>
      <c r="B78" s="56" t="s">
        <v>67</v>
      </c>
      <c r="C78" s="57">
        <v>119</v>
      </c>
      <c r="D78" s="57">
        <v>275</v>
      </c>
      <c r="E78" s="57">
        <v>1344</v>
      </c>
      <c r="F78" s="57">
        <v>386</v>
      </c>
      <c r="G78" s="57">
        <v>2124</v>
      </c>
    </row>
    <row r="79" spans="1:7">
      <c r="A79" s="14"/>
      <c r="B79" s="60" t="s">
        <v>282</v>
      </c>
      <c r="C79" s="61">
        <v>2042</v>
      </c>
      <c r="D79" s="61">
        <v>4266</v>
      </c>
      <c r="E79" s="61">
        <v>21346</v>
      </c>
      <c r="F79" s="61">
        <v>6671</v>
      </c>
      <c r="G79" s="61">
        <v>34325</v>
      </c>
    </row>
    <row r="80" spans="1:7">
      <c r="A80" s="14"/>
      <c r="B80" s="56"/>
      <c r="C80" s="57"/>
      <c r="D80" s="57"/>
      <c r="E80" s="57"/>
      <c r="F80" s="57"/>
      <c r="G80" s="57"/>
    </row>
    <row r="81" spans="1:7">
      <c r="A81" s="14"/>
      <c r="B81" s="58" t="s">
        <v>327</v>
      </c>
      <c r="C81" s="57"/>
      <c r="D81" s="57"/>
      <c r="E81" s="57"/>
      <c r="F81" s="57"/>
      <c r="G81" s="57"/>
    </row>
    <row r="82" spans="1:7">
      <c r="A82" s="14">
        <v>566</v>
      </c>
      <c r="B82" s="56" t="s">
        <v>68</v>
      </c>
      <c r="C82" s="57">
        <v>666</v>
      </c>
      <c r="D82" s="57">
        <v>1110</v>
      </c>
      <c r="E82" s="57">
        <v>5455</v>
      </c>
      <c r="F82" s="57">
        <v>1635</v>
      </c>
      <c r="G82" s="57">
        <v>8866</v>
      </c>
    </row>
    <row r="83" spans="1:7">
      <c r="A83" s="14" t="s">
        <v>588</v>
      </c>
      <c r="B83" s="56" t="s">
        <v>70</v>
      </c>
      <c r="C83" s="57">
        <v>87</v>
      </c>
      <c r="D83" s="57">
        <v>157</v>
      </c>
      <c r="E83" s="57">
        <v>852</v>
      </c>
      <c r="F83" s="57">
        <v>220</v>
      </c>
      <c r="G83" s="57">
        <v>1316</v>
      </c>
    </row>
    <row r="84" spans="1:7">
      <c r="A84" s="14" t="s">
        <v>589</v>
      </c>
      <c r="B84" s="56" t="s">
        <v>71</v>
      </c>
      <c r="C84" s="57">
        <v>147</v>
      </c>
      <c r="D84" s="57">
        <v>231</v>
      </c>
      <c r="E84" s="57">
        <v>1476</v>
      </c>
      <c r="F84" s="57">
        <v>386</v>
      </c>
      <c r="G84" s="57">
        <v>2240</v>
      </c>
    </row>
    <row r="85" spans="1:7">
      <c r="A85" s="14" t="s">
        <v>590</v>
      </c>
      <c r="B85" s="56" t="s">
        <v>72</v>
      </c>
      <c r="C85" s="57">
        <v>84</v>
      </c>
      <c r="D85" s="57">
        <v>133</v>
      </c>
      <c r="E85" s="57">
        <v>616</v>
      </c>
      <c r="F85" s="57">
        <v>138</v>
      </c>
      <c r="G85" s="57">
        <v>971</v>
      </c>
    </row>
    <row r="86" spans="1:7">
      <c r="A86" s="14" t="s">
        <v>591</v>
      </c>
      <c r="B86" s="56" t="s">
        <v>73</v>
      </c>
      <c r="C86" s="57">
        <v>112</v>
      </c>
      <c r="D86" s="57">
        <v>214</v>
      </c>
      <c r="E86" s="57">
        <v>1045</v>
      </c>
      <c r="F86" s="57">
        <v>327</v>
      </c>
      <c r="G86" s="57">
        <v>1698</v>
      </c>
    </row>
    <row r="87" spans="1:7">
      <c r="A87" s="14" t="s">
        <v>592</v>
      </c>
      <c r="B87" s="56" t="s">
        <v>75</v>
      </c>
      <c r="C87" s="57">
        <v>42</v>
      </c>
      <c r="D87" s="57">
        <v>58</v>
      </c>
      <c r="E87" s="57">
        <v>463</v>
      </c>
      <c r="F87" s="57">
        <v>128</v>
      </c>
      <c r="G87" s="57">
        <v>691</v>
      </c>
    </row>
    <row r="88" spans="1:7">
      <c r="A88" s="14" t="s">
        <v>593</v>
      </c>
      <c r="B88" s="56" t="s">
        <v>76</v>
      </c>
      <c r="C88" s="57">
        <v>188</v>
      </c>
      <c r="D88" s="57">
        <v>305</v>
      </c>
      <c r="E88" s="57">
        <v>1389</v>
      </c>
      <c r="F88" s="57">
        <v>435</v>
      </c>
      <c r="G88" s="57">
        <v>2317</v>
      </c>
    </row>
    <row r="89" spans="1:7">
      <c r="A89" s="14" t="s">
        <v>594</v>
      </c>
      <c r="B89" s="56" t="s">
        <v>77</v>
      </c>
      <c r="C89" s="57">
        <v>78</v>
      </c>
      <c r="D89" s="57">
        <v>104</v>
      </c>
      <c r="E89" s="57">
        <v>663</v>
      </c>
      <c r="F89" s="57">
        <v>197</v>
      </c>
      <c r="G89" s="57">
        <v>1042</v>
      </c>
    </row>
    <row r="90" spans="1:7">
      <c r="A90" s="14" t="s">
        <v>595</v>
      </c>
      <c r="B90" s="56" t="s">
        <v>80</v>
      </c>
      <c r="C90" s="57">
        <v>108</v>
      </c>
      <c r="D90" s="57">
        <v>195</v>
      </c>
      <c r="E90" s="57">
        <v>1148</v>
      </c>
      <c r="F90" s="57">
        <v>310</v>
      </c>
      <c r="G90" s="57">
        <v>1761</v>
      </c>
    </row>
    <row r="91" spans="1:7">
      <c r="A91" s="14" t="s">
        <v>596</v>
      </c>
      <c r="B91" s="56" t="s">
        <v>81</v>
      </c>
      <c r="C91" s="57">
        <v>84</v>
      </c>
      <c r="D91" s="57">
        <v>137</v>
      </c>
      <c r="E91" s="57">
        <v>750</v>
      </c>
      <c r="F91" s="57">
        <v>207</v>
      </c>
      <c r="G91" s="57">
        <v>1178</v>
      </c>
    </row>
    <row r="92" spans="1:7">
      <c r="A92" s="14" t="s">
        <v>597</v>
      </c>
      <c r="B92" s="59" t="s">
        <v>82</v>
      </c>
      <c r="C92" s="57">
        <v>607</v>
      </c>
      <c r="D92" s="57">
        <v>1223</v>
      </c>
      <c r="E92" s="57">
        <v>6439</v>
      </c>
      <c r="F92" s="57">
        <v>2075</v>
      </c>
      <c r="G92" s="57">
        <v>10344</v>
      </c>
    </row>
    <row r="93" spans="1:7">
      <c r="A93" s="14" t="s">
        <v>598</v>
      </c>
      <c r="B93" s="56" t="s">
        <v>83</v>
      </c>
      <c r="C93" s="57">
        <v>88</v>
      </c>
      <c r="D93" s="57">
        <v>194</v>
      </c>
      <c r="E93" s="57">
        <v>914</v>
      </c>
      <c r="F93" s="57">
        <v>197</v>
      </c>
      <c r="G93" s="57">
        <v>1393</v>
      </c>
    </row>
    <row r="94" spans="1:7">
      <c r="A94" s="14"/>
      <c r="B94" s="60" t="s">
        <v>282</v>
      </c>
      <c r="C94" s="61">
        <v>2291</v>
      </c>
      <c r="D94" s="61">
        <v>4061</v>
      </c>
      <c r="E94" s="61">
        <v>21210</v>
      </c>
      <c r="F94" s="61">
        <v>6255</v>
      </c>
      <c r="G94" s="61">
        <v>33817</v>
      </c>
    </row>
    <row r="95" spans="1:7">
      <c r="A95" s="14"/>
      <c r="B95" s="56"/>
      <c r="C95" s="57"/>
      <c r="D95" s="57"/>
      <c r="E95" s="57"/>
      <c r="F95" s="57"/>
      <c r="G95" s="57"/>
    </row>
    <row r="96" spans="1:7">
      <c r="A96" s="14"/>
      <c r="B96" s="56" t="s">
        <v>344</v>
      </c>
      <c r="C96" s="57"/>
      <c r="D96" s="57"/>
      <c r="E96" s="57"/>
      <c r="F96" s="57"/>
      <c r="G96" s="57"/>
    </row>
    <row r="97" spans="1:7">
      <c r="A97" s="14">
        <v>183</v>
      </c>
      <c r="B97" s="56" t="s">
        <v>84</v>
      </c>
      <c r="C97" s="57">
        <v>792</v>
      </c>
      <c r="D97" s="57">
        <v>1277</v>
      </c>
      <c r="E97" s="57">
        <v>6885</v>
      </c>
      <c r="F97" s="57">
        <v>2213</v>
      </c>
      <c r="G97" s="57">
        <v>11167</v>
      </c>
    </row>
    <row r="98" spans="1:7">
      <c r="A98" s="14" t="s">
        <v>599</v>
      </c>
      <c r="B98" s="56" t="s">
        <v>85</v>
      </c>
      <c r="C98" s="57">
        <v>83</v>
      </c>
      <c r="D98" s="57">
        <v>154</v>
      </c>
      <c r="E98" s="57">
        <v>1018</v>
      </c>
      <c r="F98" s="57">
        <v>357</v>
      </c>
      <c r="G98" s="57">
        <v>1612</v>
      </c>
    </row>
    <row r="99" spans="1:7">
      <c r="A99" s="14" t="s">
        <v>600</v>
      </c>
      <c r="B99" s="56" t="s">
        <v>86</v>
      </c>
      <c r="C99" s="57">
        <v>54</v>
      </c>
      <c r="D99" s="57">
        <v>107</v>
      </c>
      <c r="E99" s="57">
        <v>747</v>
      </c>
      <c r="F99" s="57">
        <v>281</v>
      </c>
      <c r="G99" s="57">
        <v>1189</v>
      </c>
    </row>
    <row r="100" spans="1:7">
      <c r="A100" s="14" t="s">
        <v>601</v>
      </c>
      <c r="B100" s="56" t="s">
        <v>87</v>
      </c>
      <c r="C100" s="57">
        <v>140</v>
      </c>
      <c r="D100" s="57">
        <v>314</v>
      </c>
      <c r="E100" s="57">
        <v>1556</v>
      </c>
      <c r="F100" s="57">
        <v>559</v>
      </c>
      <c r="G100" s="57">
        <v>2569</v>
      </c>
    </row>
    <row r="101" spans="1:7">
      <c r="A101" s="14" t="s">
        <v>602</v>
      </c>
      <c r="B101" s="56" t="s">
        <v>88</v>
      </c>
      <c r="C101" s="57">
        <v>37</v>
      </c>
      <c r="D101" s="57">
        <v>92</v>
      </c>
      <c r="E101" s="57">
        <v>575</v>
      </c>
      <c r="F101" s="57">
        <v>201</v>
      </c>
      <c r="G101" s="57">
        <v>905</v>
      </c>
    </row>
    <row r="102" spans="1:7">
      <c r="A102" s="14" t="s">
        <v>603</v>
      </c>
      <c r="B102" s="56" t="s">
        <v>89</v>
      </c>
      <c r="C102" s="57">
        <v>37</v>
      </c>
      <c r="D102" s="57">
        <v>68</v>
      </c>
      <c r="E102" s="57">
        <v>593</v>
      </c>
      <c r="F102" s="57">
        <v>178</v>
      </c>
      <c r="G102" s="57">
        <v>876</v>
      </c>
    </row>
    <row r="103" spans="1:7">
      <c r="A103" s="14" t="s">
        <v>604</v>
      </c>
      <c r="B103" s="56" t="s">
        <v>90</v>
      </c>
      <c r="C103" s="57">
        <v>11</v>
      </c>
      <c r="D103" s="57">
        <v>30</v>
      </c>
      <c r="E103" s="57">
        <v>259</v>
      </c>
      <c r="F103" s="57">
        <v>96</v>
      </c>
      <c r="G103" s="57">
        <v>396</v>
      </c>
    </row>
    <row r="104" spans="1:7">
      <c r="A104" s="14" t="s">
        <v>605</v>
      </c>
      <c r="B104" s="56" t="s">
        <v>91</v>
      </c>
      <c r="C104" s="57">
        <v>48</v>
      </c>
      <c r="D104" s="57">
        <v>111</v>
      </c>
      <c r="E104" s="57">
        <v>601</v>
      </c>
      <c r="F104" s="57">
        <v>152</v>
      </c>
      <c r="G104" s="57">
        <v>912</v>
      </c>
    </row>
    <row r="105" spans="1:7">
      <c r="A105" s="14" t="s">
        <v>606</v>
      </c>
      <c r="B105" s="56" t="s">
        <v>92</v>
      </c>
      <c r="C105" s="57">
        <v>241</v>
      </c>
      <c r="D105" s="57">
        <v>484</v>
      </c>
      <c r="E105" s="57">
        <v>2267</v>
      </c>
      <c r="F105" s="57">
        <v>425</v>
      </c>
      <c r="G105" s="57">
        <v>3417</v>
      </c>
    </row>
    <row r="106" spans="1:7">
      <c r="A106" s="14" t="s">
        <v>607</v>
      </c>
      <c r="B106" s="56" t="s">
        <v>93</v>
      </c>
      <c r="C106" s="57">
        <v>48</v>
      </c>
      <c r="D106" s="57">
        <v>94</v>
      </c>
      <c r="E106" s="57">
        <v>567</v>
      </c>
      <c r="F106" s="57">
        <v>181</v>
      </c>
      <c r="G106" s="57">
        <v>890</v>
      </c>
    </row>
    <row r="107" spans="1:7">
      <c r="A107" s="14" t="s">
        <v>608</v>
      </c>
      <c r="B107" s="56" t="s">
        <v>94</v>
      </c>
      <c r="C107" s="57">
        <v>160</v>
      </c>
      <c r="D107" s="57">
        <v>344</v>
      </c>
      <c r="E107" s="57">
        <v>1656</v>
      </c>
      <c r="F107" s="57">
        <v>385</v>
      </c>
      <c r="G107" s="57">
        <v>2545</v>
      </c>
    </row>
    <row r="108" spans="1:7">
      <c r="A108" s="14" t="s">
        <v>609</v>
      </c>
      <c r="B108" s="56" t="s">
        <v>95</v>
      </c>
      <c r="C108" s="57">
        <v>16</v>
      </c>
      <c r="D108" s="57">
        <v>22</v>
      </c>
      <c r="E108" s="57">
        <v>299</v>
      </c>
      <c r="F108" s="57">
        <v>64</v>
      </c>
      <c r="G108" s="57">
        <v>401</v>
      </c>
    </row>
    <row r="109" spans="1:7">
      <c r="A109" s="14"/>
      <c r="B109" s="60" t="s">
        <v>282</v>
      </c>
      <c r="C109" s="61">
        <v>1667</v>
      </c>
      <c r="D109" s="61">
        <v>3097</v>
      </c>
      <c r="E109" s="61">
        <v>17023</v>
      </c>
      <c r="F109" s="61">
        <v>5092</v>
      </c>
      <c r="G109" s="61">
        <v>26879</v>
      </c>
    </row>
    <row r="110" spans="1:7">
      <c r="A110" s="14"/>
      <c r="B110" s="56"/>
      <c r="C110" s="57"/>
      <c r="D110" s="57"/>
      <c r="E110" s="57"/>
      <c r="F110" s="57"/>
      <c r="G110" s="57"/>
    </row>
    <row r="111" spans="1:7">
      <c r="A111" s="14"/>
      <c r="B111" s="56" t="s">
        <v>357</v>
      </c>
      <c r="C111" s="57"/>
      <c r="D111" s="57"/>
      <c r="E111" s="57"/>
      <c r="F111" s="57"/>
      <c r="G111" s="57"/>
    </row>
    <row r="112" spans="1:7">
      <c r="A112" s="14">
        <v>345</v>
      </c>
      <c r="B112" s="56" t="s">
        <v>96</v>
      </c>
      <c r="C112" s="57">
        <v>254</v>
      </c>
      <c r="D112" s="57">
        <v>462</v>
      </c>
      <c r="E112" s="57">
        <v>2162</v>
      </c>
      <c r="F112" s="57">
        <v>731</v>
      </c>
      <c r="G112" s="57">
        <v>3609</v>
      </c>
    </row>
    <row r="113" spans="1:7">
      <c r="A113" s="14">
        <v>663</v>
      </c>
      <c r="B113" s="56" t="s">
        <v>97</v>
      </c>
      <c r="C113" s="57">
        <v>1303</v>
      </c>
      <c r="D113" s="57">
        <v>2217</v>
      </c>
      <c r="E113" s="57">
        <v>10353</v>
      </c>
      <c r="F113" s="57">
        <v>2928</v>
      </c>
      <c r="G113" s="57">
        <v>16801</v>
      </c>
    </row>
    <row r="114" spans="1:7">
      <c r="A114" s="14" t="s">
        <v>610</v>
      </c>
      <c r="B114" s="56" t="s">
        <v>101</v>
      </c>
      <c r="C114" s="57">
        <v>200</v>
      </c>
      <c r="D114" s="57">
        <v>347</v>
      </c>
      <c r="E114" s="57">
        <v>1763</v>
      </c>
      <c r="F114" s="57">
        <v>415</v>
      </c>
      <c r="G114" s="57">
        <v>2725</v>
      </c>
    </row>
    <row r="115" spans="1:7">
      <c r="A115" s="14" t="s">
        <v>611</v>
      </c>
      <c r="B115" s="56" t="s">
        <v>102</v>
      </c>
      <c r="C115" s="57">
        <v>415</v>
      </c>
      <c r="D115" s="57">
        <v>676</v>
      </c>
      <c r="E115" s="57">
        <v>3339</v>
      </c>
      <c r="F115" s="57">
        <v>765</v>
      </c>
      <c r="G115" s="57">
        <v>5195</v>
      </c>
    </row>
    <row r="116" spans="1:7">
      <c r="A116" s="14" t="s">
        <v>612</v>
      </c>
      <c r="B116" s="56" t="s">
        <v>103</v>
      </c>
      <c r="C116" s="57">
        <v>99</v>
      </c>
      <c r="D116" s="57">
        <v>202</v>
      </c>
      <c r="E116" s="57">
        <v>1060</v>
      </c>
      <c r="F116" s="57">
        <v>303</v>
      </c>
      <c r="G116" s="57">
        <v>1664</v>
      </c>
    </row>
    <row r="117" spans="1:7">
      <c r="A117" s="14" t="s">
        <v>613</v>
      </c>
      <c r="B117" s="56" t="s">
        <v>104</v>
      </c>
      <c r="C117" s="57">
        <v>119</v>
      </c>
      <c r="D117" s="57">
        <v>237</v>
      </c>
      <c r="E117" s="57">
        <v>1068</v>
      </c>
      <c r="F117" s="57">
        <v>349</v>
      </c>
      <c r="G117" s="57">
        <v>1773</v>
      </c>
    </row>
    <row r="118" spans="1:7">
      <c r="A118" s="14" t="s">
        <v>614</v>
      </c>
      <c r="B118" s="56" t="s">
        <v>105</v>
      </c>
      <c r="C118" s="57">
        <v>133</v>
      </c>
      <c r="D118" s="57">
        <v>290</v>
      </c>
      <c r="E118" s="57">
        <v>1424</v>
      </c>
      <c r="F118" s="57">
        <v>323</v>
      </c>
      <c r="G118" s="57">
        <v>2170</v>
      </c>
    </row>
    <row r="119" spans="1:7">
      <c r="A119" s="14" t="s">
        <v>615</v>
      </c>
      <c r="B119" s="56" t="s">
        <v>106</v>
      </c>
      <c r="C119" s="57">
        <v>57</v>
      </c>
      <c r="D119" s="57">
        <v>116</v>
      </c>
      <c r="E119" s="57">
        <v>620</v>
      </c>
      <c r="F119" s="57">
        <v>168</v>
      </c>
      <c r="G119" s="57">
        <v>961</v>
      </c>
    </row>
    <row r="120" spans="1:7">
      <c r="A120" s="14" t="s">
        <v>616</v>
      </c>
      <c r="B120" s="56" t="s">
        <v>108</v>
      </c>
      <c r="C120" s="57">
        <v>279</v>
      </c>
      <c r="D120" s="57">
        <v>437</v>
      </c>
      <c r="E120" s="57">
        <v>2386</v>
      </c>
      <c r="F120" s="57">
        <v>566</v>
      </c>
      <c r="G120" s="57">
        <v>3668</v>
      </c>
    </row>
    <row r="121" spans="1:7">
      <c r="A121" s="14">
        <v>786</v>
      </c>
      <c r="B121" s="59" t="s">
        <v>109</v>
      </c>
      <c r="C121" s="57">
        <v>270</v>
      </c>
      <c r="D121" s="57">
        <v>547</v>
      </c>
      <c r="E121" s="57">
        <v>2542</v>
      </c>
      <c r="F121" s="57">
        <v>790</v>
      </c>
      <c r="G121" s="57">
        <v>4149</v>
      </c>
    </row>
    <row r="122" spans="1:7">
      <c r="A122" s="14" t="s">
        <v>617</v>
      </c>
      <c r="B122" s="59" t="s">
        <v>618</v>
      </c>
      <c r="C122" s="57">
        <v>575</v>
      </c>
      <c r="D122" s="57">
        <v>1066</v>
      </c>
      <c r="E122" s="57">
        <v>5211</v>
      </c>
      <c r="F122" s="57">
        <v>1662</v>
      </c>
      <c r="G122" s="57">
        <v>8514</v>
      </c>
    </row>
    <row r="123" spans="1:7">
      <c r="A123" s="14" t="s">
        <v>619</v>
      </c>
      <c r="B123" s="59" t="s">
        <v>110</v>
      </c>
      <c r="C123" s="57">
        <v>78</v>
      </c>
      <c r="D123" s="57">
        <v>158</v>
      </c>
      <c r="E123" s="57">
        <v>1277</v>
      </c>
      <c r="F123" s="57">
        <v>449</v>
      </c>
      <c r="G123" s="57">
        <v>1962</v>
      </c>
    </row>
    <row r="124" spans="1:7">
      <c r="A124" s="14" t="s">
        <v>620</v>
      </c>
      <c r="B124" s="59" t="s">
        <v>111</v>
      </c>
      <c r="C124" s="57">
        <v>382</v>
      </c>
      <c r="D124" s="57">
        <v>563</v>
      </c>
      <c r="E124" s="57">
        <v>3336</v>
      </c>
      <c r="F124" s="57">
        <v>879</v>
      </c>
      <c r="G124" s="57">
        <v>5160</v>
      </c>
    </row>
    <row r="125" spans="1:7">
      <c r="A125" s="14" t="s">
        <v>621</v>
      </c>
      <c r="B125" s="59" t="s">
        <v>112</v>
      </c>
      <c r="C125" s="57">
        <v>85</v>
      </c>
      <c r="D125" s="57">
        <v>146</v>
      </c>
      <c r="E125" s="57">
        <v>797</v>
      </c>
      <c r="F125" s="57">
        <v>268</v>
      </c>
      <c r="G125" s="57">
        <v>1296</v>
      </c>
    </row>
    <row r="126" spans="1:7">
      <c r="A126" s="14" t="s">
        <v>622</v>
      </c>
      <c r="B126" s="59" t="s">
        <v>113</v>
      </c>
      <c r="C126" s="57">
        <v>324</v>
      </c>
      <c r="D126" s="57">
        <v>589</v>
      </c>
      <c r="E126" s="57">
        <v>3132</v>
      </c>
      <c r="F126" s="57">
        <v>916</v>
      </c>
      <c r="G126" s="57">
        <v>4961</v>
      </c>
    </row>
    <row r="127" spans="1:7">
      <c r="A127" s="14"/>
      <c r="B127" s="60" t="s">
        <v>282</v>
      </c>
      <c r="C127" s="61">
        <v>4573</v>
      </c>
      <c r="D127" s="61">
        <v>8053</v>
      </c>
      <c r="E127" s="61">
        <v>40470</v>
      </c>
      <c r="F127" s="61">
        <v>11512</v>
      </c>
      <c r="G127" s="61">
        <v>64608</v>
      </c>
    </row>
    <row r="128" spans="1:7">
      <c r="A128" s="14"/>
      <c r="B128" s="56"/>
      <c r="C128" s="57"/>
      <c r="D128" s="57"/>
      <c r="E128" s="57"/>
      <c r="F128" s="57"/>
      <c r="G128" s="57"/>
    </row>
    <row r="129" spans="1:7">
      <c r="A129" s="14"/>
      <c r="B129" s="56" t="s">
        <v>376</v>
      </c>
      <c r="C129" s="57"/>
      <c r="D129" s="57"/>
      <c r="E129" s="57"/>
      <c r="F129" s="57"/>
      <c r="G129" s="57"/>
    </row>
    <row r="130" spans="1:7">
      <c r="A130" s="14">
        <v>620</v>
      </c>
      <c r="B130" s="56" t="s">
        <v>137</v>
      </c>
      <c r="C130" s="57">
        <v>441</v>
      </c>
      <c r="D130" s="57">
        <v>789</v>
      </c>
      <c r="E130" s="57">
        <v>3940</v>
      </c>
      <c r="F130" s="57">
        <v>1030</v>
      </c>
      <c r="G130" s="57">
        <v>6200</v>
      </c>
    </row>
    <row r="131" spans="1:7">
      <c r="A131" s="14" t="s">
        <v>623</v>
      </c>
      <c r="B131" s="56" t="s">
        <v>139</v>
      </c>
      <c r="C131" s="57">
        <v>56</v>
      </c>
      <c r="D131" s="57">
        <v>123</v>
      </c>
      <c r="E131" s="57">
        <v>685</v>
      </c>
      <c r="F131" s="57">
        <v>222</v>
      </c>
      <c r="G131" s="57">
        <v>1086</v>
      </c>
    </row>
    <row r="132" spans="1:7">
      <c r="A132" s="14" t="s">
        <v>624</v>
      </c>
      <c r="B132" s="56" t="s">
        <v>140</v>
      </c>
      <c r="C132" s="57">
        <v>175</v>
      </c>
      <c r="D132" s="57">
        <v>264</v>
      </c>
      <c r="E132" s="57">
        <v>1619</v>
      </c>
      <c r="F132" s="57">
        <v>546</v>
      </c>
      <c r="G132" s="57">
        <v>2604</v>
      </c>
    </row>
    <row r="133" spans="1:7">
      <c r="A133" s="14" t="s">
        <v>625</v>
      </c>
      <c r="B133" s="56" t="s">
        <v>141</v>
      </c>
      <c r="C133" s="57">
        <v>44</v>
      </c>
      <c r="D133" s="57">
        <v>102</v>
      </c>
      <c r="E133" s="57">
        <v>648</v>
      </c>
      <c r="F133" s="57">
        <v>200</v>
      </c>
      <c r="G133" s="57">
        <v>994</v>
      </c>
    </row>
    <row r="134" spans="1:7">
      <c r="A134" s="14" t="s">
        <v>626</v>
      </c>
      <c r="B134" s="56" t="s">
        <v>142</v>
      </c>
      <c r="C134" s="57">
        <v>64</v>
      </c>
      <c r="D134" s="57">
        <v>149</v>
      </c>
      <c r="E134" s="57">
        <v>795</v>
      </c>
      <c r="F134" s="57">
        <v>229</v>
      </c>
      <c r="G134" s="57">
        <v>1237</v>
      </c>
    </row>
    <row r="135" spans="1:7">
      <c r="A135" s="14" t="s">
        <v>627</v>
      </c>
      <c r="B135" s="56" t="s">
        <v>143</v>
      </c>
      <c r="C135" s="57">
        <v>55</v>
      </c>
      <c r="D135" s="57">
        <v>97</v>
      </c>
      <c r="E135" s="57">
        <v>659</v>
      </c>
      <c r="F135" s="57">
        <v>244</v>
      </c>
      <c r="G135" s="57">
        <v>1055</v>
      </c>
    </row>
    <row r="136" spans="1:7">
      <c r="A136" s="14" t="s">
        <v>628</v>
      </c>
      <c r="B136" s="56" t="s">
        <v>144</v>
      </c>
      <c r="C136" s="57">
        <v>102</v>
      </c>
      <c r="D136" s="57">
        <v>197</v>
      </c>
      <c r="E136" s="57">
        <v>962</v>
      </c>
      <c r="F136" s="57">
        <v>282</v>
      </c>
      <c r="G136" s="57">
        <v>1543</v>
      </c>
    </row>
    <row r="137" spans="1:7">
      <c r="A137" s="14" t="s">
        <v>629</v>
      </c>
      <c r="B137" s="56" t="s">
        <v>145</v>
      </c>
      <c r="C137" s="57">
        <v>48</v>
      </c>
      <c r="D137" s="57">
        <v>98</v>
      </c>
      <c r="E137" s="57">
        <v>475</v>
      </c>
      <c r="F137" s="57">
        <v>188</v>
      </c>
      <c r="G137" s="57">
        <v>809</v>
      </c>
    </row>
    <row r="138" spans="1:7">
      <c r="A138" s="14" t="s">
        <v>630</v>
      </c>
      <c r="B138" s="56" t="s">
        <v>146</v>
      </c>
      <c r="C138" s="57">
        <v>324</v>
      </c>
      <c r="D138" s="57">
        <v>503</v>
      </c>
      <c r="E138" s="57">
        <v>2577</v>
      </c>
      <c r="F138" s="57">
        <v>678</v>
      </c>
      <c r="G138" s="57">
        <v>4082</v>
      </c>
    </row>
    <row r="139" spans="1:7">
      <c r="A139" s="14" t="s">
        <v>631</v>
      </c>
      <c r="B139" s="56" t="s">
        <v>147</v>
      </c>
      <c r="C139" s="57">
        <v>313</v>
      </c>
      <c r="D139" s="57">
        <v>621</v>
      </c>
      <c r="E139" s="57">
        <v>3243</v>
      </c>
      <c r="F139" s="57">
        <v>1087</v>
      </c>
      <c r="G139" s="57">
        <v>5264</v>
      </c>
    </row>
    <row r="140" spans="1:7">
      <c r="A140" s="14" t="s">
        <v>632</v>
      </c>
      <c r="B140" s="56" t="s">
        <v>148</v>
      </c>
      <c r="C140" s="57">
        <v>88</v>
      </c>
      <c r="D140" s="57">
        <v>145</v>
      </c>
      <c r="E140" s="57">
        <v>921</v>
      </c>
      <c r="F140" s="57">
        <v>295</v>
      </c>
      <c r="G140" s="57">
        <v>1449</v>
      </c>
    </row>
    <row r="141" spans="1:7">
      <c r="A141" s="14" t="s">
        <v>633</v>
      </c>
      <c r="B141" s="56" t="s">
        <v>149</v>
      </c>
      <c r="C141" s="57">
        <v>56</v>
      </c>
      <c r="D141" s="57">
        <v>145</v>
      </c>
      <c r="E141" s="57">
        <v>788</v>
      </c>
      <c r="F141" s="57">
        <v>240</v>
      </c>
      <c r="G141" s="57">
        <v>1229</v>
      </c>
    </row>
    <row r="142" spans="1:7">
      <c r="A142" s="14" t="s">
        <v>634</v>
      </c>
      <c r="B142" s="56" t="s">
        <v>150</v>
      </c>
      <c r="C142" s="57">
        <v>60</v>
      </c>
      <c r="D142" s="57">
        <v>163</v>
      </c>
      <c r="E142" s="57">
        <v>919</v>
      </c>
      <c r="F142" s="57">
        <v>311</v>
      </c>
      <c r="G142" s="57">
        <v>1453</v>
      </c>
    </row>
    <row r="143" spans="1:7">
      <c r="A143" s="14" t="s">
        <v>635</v>
      </c>
      <c r="B143" s="56" t="s">
        <v>151</v>
      </c>
      <c r="C143" s="57">
        <v>69</v>
      </c>
      <c r="D143" s="57">
        <v>175</v>
      </c>
      <c r="E143" s="57">
        <v>936</v>
      </c>
      <c r="F143" s="57">
        <v>260</v>
      </c>
      <c r="G143" s="57">
        <v>1440</v>
      </c>
    </row>
    <row r="144" spans="1:7">
      <c r="A144" s="14"/>
      <c r="B144" s="60" t="s">
        <v>282</v>
      </c>
      <c r="C144" s="61">
        <v>1895</v>
      </c>
      <c r="D144" s="61">
        <v>3571</v>
      </c>
      <c r="E144" s="61">
        <v>19167</v>
      </c>
      <c r="F144" s="61">
        <v>5812</v>
      </c>
      <c r="G144" s="61">
        <v>30445</v>
      </c>
    </row>
    <row r="145" spans="1:7">
      <c r="A145" s="14"/>
      <c r="B145" s="56"/>
      <c r="C145" s="57"/>
      <c r="D145" s="57"/>
      <c r="E145" s="57"/>
      <c r="F145" s="57"/>
      <c r="G145" s="57"/>
    </row>
    <row r="146" spans="1:7">
      <c r="A146" s="14"/>
      <c r="B146" s="56" t="s">
        <v>391</v>
      </c>
      <c r="C146" s="57"/>
      <c r="D146" s="57"/>
      <c r="E146" s="57"/>
      <c r="F146" s="57"/>
      <c r="G146" s="57"/>
    </row>
    <row r="147" spans="1:7">
      <c r="A147" s="14">
        <v>625</v>
      </c>
      <c r="B147" s="56" t="s">
        <v>115</v>
      </c>
      <c r="C147" s="57">
        <v>3359</v>
      </c>
      <c r="D147" s="57">
        <v>4716</v>
      </c>
      <c r="E147" s="57">
        <v>25608</v>
      </c>
      <c r="F147" s="57">
        <v>8750</v>
      </c>
      <c r="G147" s="57">
        <v>42433</v>
      </c>
    </row>
    <row r="148" spans="1:7">
      <c r="A148" s="14">
        <v>741</v>
      </c>
      <c r="B148" s="56" t="s">
        <v>116</v>
      </c>
      <c r="C148" s="57">
        <v>304</v>
      </c>
      <c r="D148" s="57">
        <v>481</v>
      </c>
      <c r="E148" s="57">
        <v>2603</v>
      </c>
      <c r="F148" s="57">
        <v>842</v>
      </c>
      <c r="G148" s="57">
        <v>4230</v>
      </c>
    </row>
    <row r="149" spans="1:7">
      <c r="A149" s="14" t="s">
        <v>636</v>
      </c>
      <c r="B149" s="56" t="s">
        <v>117</v>
      </c>
      <c r="C149" s="57">
        <v>81</v>
      </c>
      <c r="D149" s="57">
        <v>166</v>
      </c>
      <c r="E149" s="57">
        <v>831</v>
      </c>
      <c r="F149" s="57">
        <v>207</v>
      </c>
      <c r="G149" s="57">
        <v>1285</v>
      </c>
    </row>
    <row r="150" spans="1:7">
      <c r="A150" s="14" t="s">
        <v>637</v>
      </c>
      <c r="B150" s="56" t="s">
        <v>118</v>
      </c>
      <c r="C150" s="57">
        <v>422</v>
      </c>
      <c r="D150" s="57">
        <v>771</v>
      </c>
      <c r="E150" s="57">
        <v>3433</v>
      </c>
      <c r="F150" s="57">
        <v>839</v>
      </c>
      <c r="G150" s="57">
        <v>5465</v>
      </c>
    </row>
    <row r="151" spans="1:7">
      <c r="A151" s="14" t="s">
        <v>638</v>
      </c>
      <c r="B151" s="56" t="s">
        <v>119</v>
      </c>
      <c r="C151" s="57">
        <v>189</v>
      </c>
      <c r="D151" s="57">
        <v>348</v>
      </c>
      <c r="E151" s="57">
        <v>2025</v>
      </c>
      <c r="F151" s="57">
        <v>606</v>
      </c>
      <c r="G151" s="57">
        <v>3168</v>
      </c>
    </row>
    <row r="152" spans="1:7">
      <c r="A152" s="14" t="s">
        <v>639</v>
      </c>
      <c r="B152" s="56" t="s">
        <v>120</v>
      </c>
      <c r="C152" s="57">
        <v>151</v>
      </c>
      <c r="D152" s="57">
        <v>385</v>
      </c>
      <c r="E152" s="57">
        <v>1756</v>
      </c>
      <c r="F152" s="57">
        <v>566</v>
      </c>
      <c r="G152" s="57">
        <v>2858</v>
      </c>
    </row>
    <row r="153" spans="1:7">
      <c r="A153" s="14" t="s">
        <v>641</v>
      </c>
      <c r="B153" s="56" t="s">
        <v>122</v>
      </c>
      <c r="C153" s="57">
        <v>41</v>
      </c>
      <c r="D153" s="57">
        <v>76</v>
      </c>
      <c r="E153" s="57">
        <v>479</v>
      </c>
      <c r="F153" s="57">
        <v>119</v>
      </c>
      <c r="G153" s="57">
        <v>715</v>
      </c>
    </row>
    <row r="154" spans="1:7">
      <c r="A154" s="14" t="s">
        <v>642</v>
      </c>
      <c r="B154" s="56" t="s">
        <v>123</v>
      </c>
      <c r="C154" s="57">
        <v>80</v>
      </c>
      <c r="D154" s="57">
        <v>136</v>
      </c>
      <c r="E154" s="57">
        <v>776</v>
      </c>
      <c r="F154" s="57">
        <v>220</v>
      </c>
      <c r="G154" s="57">
        <v>1212</v>
      </c>
    </row>
    <row r="155" spans="1:7">
      <c r="A155" s="14" t="s">
        <v>643</v>
      </c>
      <c r="B155" s="56" t="s">
        <v>124</v>
      </c>
      <c r="C155" s="57">
        <v>36</v>
      </c>
      <c r="D155" s="57">
        <v>54</v>
      </c>
      <c r="E155" s="57">
        <v>308</v>
      </c>
      <c r="F155" s="57">
        <v>116</v>
      </c>
      <c r="G155" s="57">
        <v>514</v>
      </c>
    </row>
    <row r="156" spans="1:7">
      <c r="A156" s="14" t="s">
        <v>644</v>
      </c>
      <c r="B156" s="56" t="s">
        <v>125</v>
      </c>
      <c r="C156" s="57">
        <v>404</v>
      </c>
      <c r="D156" s="57">
        <v>597</v>
      </c>
      <c r="E156" s="57">
        <v>2461</v>
      </c>
      <c r="F156" s="57">
        <v>496</v>
      </c>
      <c r="G156" s="57">
        <v>3958</v>
      </c>
    </row>
    <row r="157" spans="1:7">
      <c r="A157" s="14" t="s">
        <v>645</v>
      </c>
      <c r="B157" s="59" t="s">
        <v>126</v>
      </c>
      <c r="C157" s="57">
        <v>236</v>
      </c>
      <c r="D157" s="57">
        <v>485</v>
      </c>
      <c r="E157" s="57">
        <v>2734</v>
      </c>
      <c r="F157" s="57">
        <v>992</v>
      </c>
      <c r="G157" s="57">
        <v>4447</v>
      </c>
    </row>
    <row r="158" spans="1:7">
      <c r="A158" s="14" t="s">
        <v>646</v>
      </c>
      <c r="B158" s="56" t="s">
        <v>127</v>
      </c>
      <c r="C158" s="57">
        <v>442</v>
      </c>
      <c r="D158" s="57">
        <v>490</v>
      </c>
      <c r="E158" s="57">
        <v>2647</v>
      </c>
      <c r="F158" s="57">
        <v>480</v>
      </c>
      <c r="G158" s="57">
        <v>4059</v>
      </c>
    </row>
    <row r="159" spans="1:7">
      <c r="A159" s="14" t="s">
        <v>647</v>
      </c>
      <c r="B159" s="56" t="s">
        <v>128</v>
      </c>
      <c r="C159" s="57">
        <v>67</v>
      </c>
      <c r="D159" s="57">
        <v>146</v>
      </c>
      <c r="E159" s="57">
        <v>676</v>
      </c>
      <c r="F159" s="57">
        <v>165</v>
      </c>
      <c r="G159" s="57">
        <v>1054</v>
      </c>
    </row>
    <row r="160" spans="1:7">
      <c r="A160" s="14" t="s">
        <v>648</v>
      </c>
      <c r="B160" s="56" t="s">
        <v>129</v>
      </c>
      <c r="C160" s="57">
        <v>172</v>
      </c>
      <c r="D160" s="57">
        <v>333</v>
      </c>
      <c r="E160" s="57">
        <v>1489</v>
      </c>
      <c r="F160" s="57">
        <v>347</v>
      </c>
      <c r="G160" s="57">
        <v>2341</v>
      </c>
    </row>
    <row r="161" spans="1:7">
      <c r="A161" s="14" t="s">
        <v>649</v>
      </c>
      <c r="B161" s="56" t="s">
        <v>131</v>
      </c>
      <c r="C161" s="57">
        <v>27</v>
      </c>
      <c r="D161" s="57">
        <v>60</v>
      </c>
      <c r="E161" s="57">
        <v>462</v>
      </c>
      <c r="F161" s="57">
        <v>242</v>
      </c>
      <c r="G161" s="57">
        <v>791</v>
      </c>
    </row>
    <row r="162" spans="1:7">
      <c r="A162" s="14" t="s">
        <v>650</v>
      </c>
      <c r="B162" s="56" t="s">
        <v>132</v>
      </c>
      <c r="C162" s="57">
        <v>165</v>
      </c>
      <c r="D162" s="57">
        <v>293</v>
      </c>
      <c r="E162" s="57">
        <v>1609</v>
      </c>
      <c r="F162" s="57">
        <v>391</v>
      </c>
      <c r="G162" s="57">
        <v>2458</v>
      </c>
    </row>
    <row r="163" spans="1:7">
      <c r="A163" s="14" t="s">
        <v>651</v>
      </c>
      <c r="B163" s="56" t="s">
        <v>133</v>
      </c>
      <c r="C163" s="57">
        <v>68</v>
      </c>
      <c r="D163" s="57">
        <v>175</v>
      </c>
      <c r="E163" s="57">
        <v>924</v>
      </c>
      <c r="F163" s="57">
        <v>285</v>
      </c>
      <c r="G163" s="57">
        <v>1452</v>
      </c>
    </row>
    <row r="164" spans="1:7">
      <c r="A164" s="14" t="s">
        <v>652</v>
      </c>
      <c r="B164" s="56" t="s">
        <v>134</v>
      </c>
      <c r="C164" s="57">
        <v>51</v>
      </c>
      <c r="D164" s="57">
        <v>103</v>
      </c>
      <c r="E164" s="57">
        <v>576</v>
      </c>
      <c r="F164" s="57">
        <v>213</v>
      </c>
      <c r="G164" s="57">
        <v>943</v>
      </c>
    </row>
    <row r="165" spans="1:7">
      <c r="A165" s="14" t="s">
        <v>653</v>
      </c>
      <c r="B165" s="56" t="s">
        <v>135</v>
      </c>
      <c r="C165" s="57">
        <v>145</v>
      </c>
      <c r="D165" s="57">
        <v>327</v>
      </c>
      <c r="E165" s="57">
        <v>1595</v>
      </c>
      <c r="F165" s="57">
        <v>457</v>
      </c>
      <c r="G165" s="57">
        <v>2524</v>
      </c>
    </row>
    <row r="166" spans="1:7">
      <c r="A166" s="14">
        <v>929</v>
      </c>
      <c r="B166" s="56" t="s">
        <v>136</v>
      </c>
      <c r="C166" s="57">
        <v>183</v>
      </c>
      <c r="D166" s="57">
        <v>386</v>
      </c>
      <c r="E166" s="57">
        <v>1840</v>
      </c>
      <c r="F166" s="57">
        <v>511</v>
      </c>
      <c r="G166" s="57">
        <v>2920</v>
      </c>
    </row>
    <row r="167" spans="1:7">
      <c r="A167" s="14"/>
      <c r="B167" s="60" t="s">
        <v>282</v>
      </c>
      <c r="C167" s="61">
        <v>6623</v>
      </c>
      <c r="D167" s="61">
        <v>10528</v>
      </c>
      <c r="E167" s="61">
        <v>54832</v>
      </c>
      <c r="F167" s="61">
        <v>16844</v>
      </c>
      <c r="G167" s="61">
        <v>88827</v>
      </c>
    </row>
    <row r="168" spans="1:7">
      <c r="A168" s="14"/>
      <c r="B168" s="56"/>
      <c r="C168" s="57"/>
      <c r="D168" s="57"/>
      <c r="E168" s="57"/>
      <c r="F168" s="57"/>
      <c r="G168" s="57"/>
    </row>
    <row r="169" spans="1:7">
      <c r="A169" s="52"/>
      <c r="B169" s="58" t="s">
        <v>415</v>
      </c>
      <c r="C169" s="57"/>
      <c r="D169" s="57"/>
      <c r="E169" s="57"/>
      <c r="F169" s="57"/>
      <c r="G169" s="57"/>
    </row>
    <row r="170" spans="1:7">
      <c r="A170" s="14" t="s">
        <v>655</v>
      </c>
      <c r="B170" s="56" t="s">
        <v>153</v>
      </c>
      <c r="C170" s="57">
        <v>125</v>
      </c>
      <c r="D170" s="57">
        <v>189</v>
      </c>
      <c r="E170" s="57">
        <v>1000</v>
      </c>
      <c r="F170" s="57">
        <v>234</v>
      </c>
      <c r="G170" s="57">
        <v>1548</v>
      </c>
    </row>
    <row r="171" spans="1:7">
      <c r="A171" s="14" t="s">
        <v>656</v>
      </c>
      <c r="B171" s="56" t="s">
        <v>154</v>
      </c>
      <c r="C171" s="57">
        <v>89</v>
      </c>
      <c r="D171" s="57">
        <v>138</v>
      </c>
      <c r="E171" s="57">
        <v>779</v>
      </c>
      <c r="F171" s="57">
        <v>379</v>
      </c>
      <c r="G171" s="57">
        <v>1385</v>
      </c>
    </row>
    <row r="172" spans="1:7">
      <c r="A172" s="14" t="s">
        <v>657</v>
      </c>
      <c r="B172" s="56" t="s">
        <v>155</v>
      </c>
      <c r="C172" s="57">
        <v>90</v>
      </c>
      <c r="D172" s="57">
        <v>171</v>
      </c>
      <c r="E172" s="57">
        <v>938</v>
      </c>
      <c r="F172" s="57">
        <v>230</v>
      </c>
      <c r="G172" s="57">
        <v>1429</v>
      </c>
    </row>
    <row r="173" spans="1:7">
      <c r="A173" s="14" t="s">
        <v>658</v>
      </c>
      <c r="B173" s="56" t="s">
        <v>156</v>
      </c>
      <c r="C173" s="57">
        <v>325</v>
      </c>
      <c r="D173" s="57">
        <v>561</v>
      </c>
      <c r="E173" s="57">
        <v>3105</v>
      </c>
      <c r="F173" s="57">
        <v>685</v>
      </c>
      <c r="G173" s="57">
        <v>4676</v>
      </c>
    </row>
    <row r="174" spans="1:7">
      <c r="A174" s="14" t="s">
        <v>659</v>
      </c>
      <c r="B174" s="56" t="s">
        <v>158</v>
      </c>
      <c r="C174" s="57">
        <v>662</v>
      </c>
      <c r="D174" s="57">
        <v>918</v>
      </c>
      <c r="E174" s="57">
        <v>4489</v>
      </c>
      <c r="F174" s="57">
        <v>927</v>
      </c>
      <c r="G174" s="57">
        <v>6996</v>
      </c>
    </row>
    <row r="175" spans="1:7">
      <c r="A175" s="14" t="s">
        <v>660</v>
      </c>
      <c r="B175" s="56" t="s">
        <v>159</v>
      </c>
      <c r="C175" s="57">
        <v>53</v>
      </c>
      <c r="D175" s="57">
        <v>71</v>
      </c>
      <c r="E175" s="57">
        <v>406</v>
      </c>
      <c r="F175" s="57">
        <v>138</v>
      </c>
      <c r="G175" s="57">
        <v>668</v>
      </c>
    </row>
    <row r="176" spans="1:7">
      <c r="A176" s="14" t="s">
        <v>661</v>
      </c>
      <c r="B176" s="56" t="s">
        <v>162</v>
      </c>
      <c r="C176" s="57">
        <v>482</v>
      </c>
      <c r="D176" s="57">
        <v>903</v>
      </c>
      <c r="E176" s="57">
        <v>4423</v>
      </c>
      <c r="F176" s="57">
        <v>1252</v>
      </c>
      <c r="G176" s="57">
        <v>7060</v>
      </c>
    </row>
    <row r="177" spans="1:7">
      <c r="A177" s="14" t="s">
        <v>662</v>
      </c>
      <c r="B177" s="56" t="s">
        <v>163</v>
      </c>
      <c r="C177" s="57">
        <v>89</v>
      </c>
      <c r="D177" s="57">
        <v>204</v>
      </c>
      <c r="E177" s="57">
        <v>1073</v>
      </c>
      <c r="F177" s="57">
        <v>286</v>
      </c>
      <c r="G177" s="57">
        <v>1652</v>
      </c>
    </row>
    <row r="178" spans="1:7">
      <c r="A178" s="14" t="s">
        <v>663</v>
      </c>
      <c r="B178" s="56" t="s">
        <v>164</v>
      </c>
      <c r="C178" s="57">
        <v>767</v>
      </c>
      <c r="D178" s="57">
        <v>1246</v>
      </c>
      <c r="E178" s="57">
        <v>6066</v>
      </c>
      <c r="F178" s="57">
        <v>1549</v>
      </c>
      <c r="G178" s="57">
        <v>9628</v>
      </c>
    </row>
    <row r="179" spans="1:7">
      <c r="A179" s="14" t="s">
        <v>664</v>
      </c>
      <c r="B179" s="56" t="s">
        <v>165</v>
      </c>
      <c r="C179" s="57">
        <v>67</v>
      </c>
      <c r="D179" s="57">
        <v>180</v>
      </c>
      <c r="E179" s="57">
        <v>933</v>
      </c>
      <c r="F179" s="57">
        <v>263</v>
      </c>
      <c r="G179" s="57">
        <v>1443</v>
      </c>
    </row>
    <row r="180" spans="1:7">
      <c r="A180" s="14"/>
      <c r="B180" s="60" t="s">
        <v>282</v>
      </c>
      <c r="C180" s="61">
        <v>2749</v>
      </c>
      <c r="D180" s="61">
        <v>4581</v>
      </c>
      <c r="E180" s="61">
        <v>23212</v>
      </c>
      <c r="F180" s="61">
        <v>5943</v>
      </c>
      <c r="G180" s="61">
        <v>36485</v>
      </c>
    </row>
    <row r="181" spans="1:7">
      <c r="A181" s="14"/>
      <c r="B181" s="56"/>
      <c r="C181" s="57"/>
      <c r="D181" s="57"/>
      <c r="E181" s="57"/>
      <c r="F181" s="57"/>
      <c r="G181" s="57"/>
    </row>
    <row r="182" spans="1:7">
      <c r="A182" s="52"/>
      <c r="B182" s="56" t="s">
        <v>426</v>
      </c>
      <c r="C182" s="57"/>
      <c r="D182" s="57"/>
      <c r="E182" s="57"/>
      <c r="F182" s="57"/>
      <c r="G182" s="57"/>
    </row>
    <row r="183" spans="1:7">
      <c r="A183" s="14">
        <v>349</v>
      </c>
      <c r="B183" s="56" t="s">
        <v>166</v>
      </c>
      <c r="C183" s="57">
        <v>1103</v>
      </c>
      <c r="D183" s="57">
        <v>1689</v>
      </c>
      <c r="E183" s="57">
        <v>9287</v>
      </c>
      <c r="F183" s="57">
        <v>2509</v>
      </c>
      <c r="G183" s="57">
        <v>14588</v>
      </c>
    </row>
    <row r="184" spans="1:7">
      <c r="A184" s="14" t="s">
        <v>665</v>
      </c>
      <c r="B184" s="56" t="s">
        <v>167</v>
      </c>
      <c r="C184" s="57">
        <v>381</v>
      </c>
      <c r="D184" s="57">
        <v>567</v>
      </c>
      <c r="E184" s="57">
        <v>2966</v>
      </c>
      <c r="F184" s="57">
        <v>696</v>
      </c>
      <c r="G184" s="57">
        <v>4610</v>
      </c>
    </row>
    <row r="185" spans="1:7">
      <c r="A185" s="14" t="s">
        <v>666</v>
      </c>
      <c r="B185" s="56" t="s">
        <v>168</v>
      </c>
      <c r="C185" s="57">
        <v>20</v>
      </c>
      <c r="D185" s="57">
        <v>70</v>
      </c>
      <c r="E185" s="57">
        <v>533</v>
      </c>
      <c r="F185" s="57">
        <v>188</v>
      </c>
      <c r="G185" s="57">
        <v>811</v>
      </c>
    </row>
    <row r="186" spans="1:7">
      <c r="A186" s="14" t="s">
        <v>667</v>
      </c>
      <c r="B186" s="56" t="s">
        <v>169</v>
      </c>
      <c r="C186" s="57">
        <v>92</v>
      </c>
      <c r="D186" s="57">
        <v>164</v>
      </c>
      <c r="E186" s="57">
        <v>1094</v>
      </c>
      <c r="F186" s="57">
        <v>341</v>
      </c>
      <c r="G186" s="57">
        <v>1691</v>
      </c>
    </row>
    <row r="187" spans="1:7">
      <c r="A187" s="14" t="s">
        <v>668</v>
      </c>
      <c r="B187" s="56" t="s">
        <v>170</v>
      </c>
      <c r="C187" s="57">
        <v>36</v>
      </c>
      <c r="D187" s="57">
        <v>81</v>
      </c>
      <c r="E187" s="57">
        <v>482</v>
      </c>
      <c r="F187" s="57">
        <v>142</v>
      </c>
      <c r="G187" s="57">
        <v>741</v>
      </c>
    </row>
    <row r="188" spans="1:7">
      <c r="A188" s="14" t="s">
        <v>669</v>
      </c>
      <c r="B188" s="56" t="s">
        <v>171</v>
      </c>
      <c r="C188" s="57">
        <v>118</v>
      </c>
      <c r="D188" s="57">
        <v>242</v>
      </c>
      <c r="E188" s="57">
        <v>1331</v>
      </c>
      <c r="F188" s="57">
        <v>441</v>
      </c>
      <c r="G188" s="57">
        <v>2132</v>
      </c>
    </row>
    <row r="189" spans="1:7">
      <c r="A189" s="14" t="s">
        <v>670</v>
      </c>
      <c r="B189" s="56" t="s">
        <v>172</v>
      </c>
      <c r="C189" s="57">
        <v>49</v>
      </c>
      <c r="D189" s="57">
        <v>83</v>
      </c>
      <c r="E189" s="57">
        <v>553</v>
      </c>
      <c r="F189" s="57">
        <v>181</v>
      </c>
      <c r="G189" s="57">
        <v>866</v>
      </c>
    </row>
    <row r="190" spans="1:7">
      <c r="A190" s="14" t="s">
        <v>671</v>
      </c>
      <c r="B190" s="56" t="s">
        <v>173</v>
      </c>
      <c r="C190" s="57">
        <v>81</v>
      </c>
      <c r="D190" s="57">
        <v>166</v>
      </c>
      <c r="E190" s="57">
        <v>1201</v>
      </c>
      <c r="F190" s="57">
        <v>458</v>
      </c>
      <c r="G190" s="57">
        <v>1906</v>
      </c>
    </row>
    <row r="191" spans="1:7">
      <c r="A191" s="14" t="s">
        <v>672</v>
      </c>
      <c r="B191" s="56" t="s">
        <v>174</v>
      </c>
      <c r="C191" s="57">
        <v>47</v>
      </c>
      <c r="D191" s="57">
        <v>64</v>
      </c>
      <c r="E191" s="57">
        <v>450</v>
      </c>
      <c r="F191" s="57">
        <v>175</v>
      </c>
      <c r="G191" s="57">
        <v>736</v>
      </c>
    </row>
    <row r="192" spans="1:7">
      <c r="A192" s="14" t="s">
        <v>673</v>
      </c>
      <c r="B192" s="56" t="s">
        <v>175</v>
      </c>
      <c r="C192" s="57">
        <v>85</v>
      </c>
      <c r="D192" s="57">
        <v>229</v>
      </c>
      <c r="E192" s="57">
        <v>1224</v>
      </c>
      <c r="F192" s="57">
        <v>431</v>
      </c>
      <c r="G192" s="57">
        <v>1969</v>
      </c>
    </row>
    <row r="193" spans="1:7">
      <c r="A193" s="14" t="s">
        <v>674</v>
      </c>
      <c r="B193" s="56" t="s">
        <v>176</v>
      </c>
      <c r="C193" s="57">
        <v>71</v>
      </c>
      <c r="D193" s="57">
        <v>128</v>
      </c>
      <c r="E193" s="57">
        <v>941</v>
      </c>
      <c r="F193" s="57">
        <v>300</v>
      </c>
      <c r="G193" s="57">
        <v>1440</v>
      </c>
    </row>
    <row r="194" spans="1:7">
      <c r="A194" s="14" t="s">
        <v>675</v>
      </c>
      <c r="B194" s="56" t="s">
        <v>177</v>
      </c>
      <c r="C194" s="57">
        <v>60</v>
      </c>
      <c r="D194" s="57">
        <v>98</v>
      </c>
      <c r="E194" s="57">
        <v>569</v>
      </c>
      <c r="F194" s="57">
        <v>210</v>
      </c>
      <c r="G194" s="57">
        <v>937</v>
      </c>
    </row>
    <row r="195" spans="1:7">
      <c r="A195" s="14" t="s">
        <v>676</v>
      </c>
      <c r="B195" s="56" t="s">
        <v>178</v>
      </c>
      <c r="C195" s="57">
        <v>3</v>
      </c>
      <c r="D195" s="57">
        <v>11</v>
      </c>
      <c r="E195" s="57">
        <v>106</v>
      </c>
      <c r="F195" s="57">
        <v>14</v>
      </c>
      <c r="G195" s="57">
        <v>134</v>
      </c>
    </row>
    <row r="196" spans="1:7">
      <c r="A196" s="14" t="s">
        <v>677</v>
      </c>
      <c r="B196" s="56" t="s">
        <v>179</v>
      </c>
      <c r="C196" s="57">
        <v>73</v>
      </c>
      <c r="D196" s="57">
        <v>149</v>
      </c>
      <c r="E196" s="57">
        <v>810</v>
      </c>
      <c r="F196" s="57">
        <v>242</v>
      </c>
      <c r="G196" s="57">
        <v>1274</v>
      </c>
    </row>
    <row r="197" spans="1:7">
      <c r="A197" s="14" t="s">
        <v>678</v>
      </c>
      <c r="B197" s="56" t="s">
        <v>180</v>
      </c>
      <c r="C197" s="57">
        <v>8</v>
      </c>
      <c r="D197" s="57">
        <v>37</v>
      </c>
      <c r="E197" s="57">
        <v>207</v>
      </c>
      <c r="F197" s="57">
        <v>88</v>
      </c>
      <c r="G197" s="57">
        <v>340</v>
      </c>
    </row>
    <row r="198" spans="1:7">
      <c r="A198" s="14" t="s">
        <v>679</v>
      </c>
      <c r="B198" s="56" t="s">
        <v>181</v>
      </c>
      <c r="C198" s="57">
        <v>78</v>
      </c>
      <c r="D198" s="57">
        <v>153</v>
      </c>
      <c r="E198" s="57">
        <v>907</v>
      </c>
      <c r="F198" s="57">
        <v>268</v>
      </c>
      <c r="G198" s="57">
        <v>1406</v>
      </c>
    </row>
    <row r="199" spans="1:7">
      <c r="A199" s="14"/>
      <c r="B199" s="60" t="s">
        <v>282</v>
      </c>
      <c r="C199" s="61">
        <v>2305</v>
      </c>
      <c r="D199" s="61">
        <v>3931</v>
      </c>
      <c r="E199" s="61">
        <v>22661</v>
      </c>
      <c r="F199" s="61">
        <v>6684</v>
      </c>
      <c r="G199" s="61">
        <v>35581</v>
      </c>
    </row>
    <row r="200" spans="1:7">
      <c r="A200" s="14"/>
      <c r="B200" s="56"/>
      <c r="C200" s="57"/>
      <c r="D200" s="57"/>
      <c r="E200" s="57"/>
      <c r="F200" s="57"/>
      <c r="G200" s="57"/>
    </row>
    <row r="201" spans="1:7">
      <c r="A201" s="14"/>
      <c r="B201" s="56" t="s">
        <v>443</v>
      </c>
      <c r="C201" s="57"/>
      <c r="D201" s="57"/>
      <c r="E201" s="57"/>
      <c r="F201" s="57"/>
      <c r="G201" s="57"/>
    </row>
    <row r="202" spans="1:7">
      <c r="A202" s="14">
        <v>170</v>
      </c>
      <c r="B202" s="56" t="s">
        <v>182</v>
      </c>
      <c r="C202" s="57">
        <v>463</v>
      </c>
      <c r="D202" s="57">
        <v>764</v>
      </c>
      <c r="E202" s="57">
        <v>3531</v>
      </c>
      <c r="F202" s="57">
        <v>1234</v>
      </c>
      <c r="G202" s="57">
        <v>5992</v>
      </c>
    </row>
    <row r="203" spans="1:7">
      <c r="A203" s="14">
        <v>279</v>
      </c>
      <c r="B203" s="56" t="s">
        <v>183</v>
      </c>
      <c r="C203" s="57">
        <v>29</v>
      </c>
      <c r="D203" s="57">
        <v>104</v>
      </c>
      <c r="E203" s="57">
        <v>628</v>
      </c>
      <c r="F203" s="57">
        <v>238</v>
      </c>
      <c r="G203" s="57">
        <v>999</v>
      </c>
    </row>
    <row r="204" spans="1:7">
      <c r="A204" s="14">
        <v>795</v>
      </c>
      <c r="B204" s="56" t="s">
        <v>184</v>
      </c>
      <c r="C204" s="57">
        <v>9765</v>
      </c>
      <c r="D204" s="57">
        <v>11734</v>
      </c>
      <c r="E204" s="57">
        <v>60372</v>
      </c>
      <c r="F204" s="57">
        <v>16651</v>
      </c>
      <c r="G204" s="57">
        <v>98522</v>
      </c>
    </row>
    <row r="205" spans="1:7">
      <c r="A205" s="14" t="s">
        <v>680</v>
      </c>
      <c r="B205" s="56" t="s">
        <v>185</v>
      </c>
      <c r="C205" s="57">
        <v>87</v>
      </c>
      <c r="D205" s="57">
        <v>186</v>
      </c>
      <c r="E205" s="57">
        <v>799</v>
      </c>
      <c r="F205" s="57">
        <v>314</v>
      </c>
      <c r="G205" s="57">
        <v>1386</v>
      </c>
    </row>
    <row r="206" spans="1:7">
      <c r="A206" s="14" t="s">
        <v>681</v>
      </c>
      <c r="B206" s="56" t="s">
        <v>186</v>
      </c>
      <c r="C206" s="57">
        <v>154</v>
      </c>
      <c r="D206" s="57">
        <v>196</v>
      </c>
      <c r="E206" s="57">
        <v>1269</v>
      </c>
      <c r="F206" s="57">
        <v>287</v>
      </c>
      <c r="G206" s="57">
        <v>1906</v>
      </c>
    </row>
    <row r="207" spans="1:7">
      <c r="A207" s="14" t="s">
        <v>682</v>
      </c>
      <c r="B207" s="56" t="s">
        <v>187</v>
      </c>
      <c r="C207" s="57">
        <v>210</v>
      </c>
      <c r="D207" s="57">
        <v>318</v>
      </c>
      <c r="E207" s="57">
        <v>1631</v>
      </c>
      <c r="F207" s="57">
        <v>422</v>
      </c>
      <c r="G207" s="57">
        <v>2581</v>
      </c>
    </row>
    <row r="208" spans="1:7">
      <c r="A208" s="14" t="s">
        <v>683</v>
      </c>
      <c r="B208" s="56" t="s">
        <v>188</v>
      </c>
      <c r="C208" s="57">
        <v>103</v>
      </c>
      <c r="D208" s="57">
        <v>168</v>
      </c>
      <c r="E208" s="57">
        <v>935</v>
      </c>
      <c r="F208" s="57">
        <v>227</v>
      </c>
      <c r="G208" s="57">
        <v>1433</v>
      </c>
    </row>
    <row r="209" spans="1:7">
      <c r="A209" s="14" t="s">
        <v>684</v>
      </c>
      <c r="B209" s="56" t="s">
        <v>189</v>
      </c>
      <c r="C209" s="57">
        <v>61</v>
      </c>
      <c r="D209" s="57">
        <v>100</v>
      </c>
      <c r="E209" s="57">
        <v>534</v>
      </c>
      <c r="F209" s="57">
        <v>147</v>
      </c>
      <c r="G209" s="57">
        <v>842</v>
      </c>
    </row>
    <row r="210" spans="1:7">
      <c r="A210" s="14" t="s">
        <v>685</v>
      </c>
      <c r="B210" s="56" t="s">
        <v>190</v>
      </c>
      <c r="C210" s="57">
        <v>355</v>
      </c>
      <c r="D210" s="57">
        <v>538</v>
      </c>
      <c r="E210" s="57">
        <v>2374</v>
      </c>
      <c r="F210" s="57">
        <v>406</v>
      </c>
      <c r="G210" s="57">
        <v>3673</v>
      </c>
    </row>
    <row r="211" spans="1:7">
      <c r="A211" s="14" t="s">
        <v>686</v>
      </c>
      <c r="B211" s="56" t="s">
        <v>191</v>
      </c>
      <c r="C211" s="57">
        <v>15</v>
      </c>
      <c r="D211" s="57">
        <v>54</v>
      </c>
      <c r="E211" s="57">
        <v>408</v>
      </c>
      <c r="F211" s="57">
        <v>171</v>
      </c>
      <c r="G211" s="57">
        <v>648</v>
      </c>
    </row>
    <row r="212" spans="1:7">
      <c r="A212" s="14" t="s">
        <v>687</v>
      </c>
      <c r="B212" s="56" t="s">
        <v>192</v>
      </c>
      <c r="C212" s="57">
        <v>98</v>
      </c>
      <c r="D212" s="57">
        <v>215</v>
      </c>
      <c r="E212" s="57">
        <v>1061</v>
      </c>
      <c r="F212" s="57">
        <v>305</v>
      </c>
      <c r="G212" s="57">
        <v>1679</v>
      </c>
    </row>
    <row r="213" spans="1:7">
      <c r="A213" s="14" t="s">
        <v>688</v>
      </c>
      <c r="B213" s="56" t="s">
        <v>193</v>
      </c>
      <c r="C213" s="57">
        <v>288</v>
      </c>
      <c r="D213" s="57">
        <v>587</v>
      </c>
      <c r="E213" s="57">
        <v>2422</v>
      </c>
      <c r="F213" s="57">
        <v>621</v>
      </c>
      <c r="G213" s="57">
        <v>3918</v>
      </c>
    </row>
    <row r="214" spans="1:7">
      <c r="A214" s="14" t="s">
        <v>689</v>
      </c>
      <c r="B214" s="56" t="s">
        <v>194</v>
      </c>
      <c r="C214" s="57">
        <v>21</v>
      </c>
      <c r="D214" s="57">
        <v>72</v>
      </c>
      <c r="E214" s="57">
        <v>449</v>
      </c>
      <c r="F214" s="57">
        <v>214</v>
      </c>
      <c r="G214" s="57">
        <v>756</v>
      </c>
    </row>
    <row r="215" spans="1:7">
      <c r="A215" s="14" t="s">
        <v>690</v>
      </c>
      <c r="B215" s="56" t="s">
        <v>195</v>
      </c>
      <c r="C215" s="57">
        <v>0</v>
      </c>
      <c r="D215" s="57">
        <v>1</v>
      </c>
      <c r="E215" s="57">
        <v>59</v>
      </c>
      <c r="F215" s="57">
        <v>39</v>
      </c>
      <c r="G215" s="57">
        <v>99</v>
      </c>
    </row>
    <row r="216" spans="1:7">
      <c r="A216" s="14" t="s">
        <v>691</v>
      </c>
      <c r="B216" s="56" t="s">
        <v>196</v>
      </c>
      <c r="C216" s="57">
        <v>182</v>
      </c>
      <c r="D216" s="57">
        <v>273</v>
      </c>
      <c r="E216" s="57">
        <v>1501</v>
      </c>
      <c r="F216" s="57">
        <v>437</v>
      </c>
      <c r="G216" s="57">
        <v>2393</v>
      </c>
    </row>
    <row r="217" spans="1:7">
      <c r="A217" s="14" t="s">
        <v>692</v>
      </c>
      <c r="B217" s="56" t="s">
        <v>197</v>
      </c>
      <c r="C217" s="57">
        <v>110</v>
      </c>
      <c r="D217" s="57">
        <v>202</v>
      </c>
      <c r="E217" s="57">
        <v>1058</v>
      </c>
      <c r="F217" s="57">
        <v>342</v>
      </c>
      <c r="G217" s="57">
        <v>1712</v>
      </c>
    </row>
    <row r="218" spans="1:7">
      <c r="A218" s="14" t="s">
        <v>693</v>
      </c>
      <c r="B218" s="56" t="s">
        <v>198</v>
      </c>
      <c r="C218" s="57">
        <v>187</v>
      </c>
      <c r="D218" s="57">
        <v>341</v>
      </c>
      <c r="E218" s="57">
        <v>1755</v>
      </c>
      <c r="F218" s="57">
        <v>539</v>
      </c>
      <c r="G218" s="57">
        <v>2822</v>
      </c>
    </row>
    <row r="219" spans="1:7">
      <c r="A219" s="14" t="s">
        <v>694</v>
      </c>
      <c r="B219" s="56" t="s">
        <v>199</v>
      </c>
      <c r="C219" s="57">
        <v>579</v>
      </c>
      <c r="D219" s="57">
        <v>812</v>
      </c>
      <c r="E219" s="57">
        <v>4072</v>
      </c>
      <c r="F219" s="57">
        <v>837</v>
      </c>
      <c r="G219" s="57">
        <v>6300</v>
      </c>
    </row>
    <row r="220" spans="1:7">
      <c r="A220" s="14" t="s">
        <v>695</v>
      </c>
      <c r="B220" s="56" t="s">
        <v>200</v>
      </c>
      <c r="C220" s="57">
        <v>174</v>
      </c>
      <c r="D220" s="57">
        <v>300</v>
      </c>
      <c r="E220" s="57">
        <v>1774</v>
      </c>
      <c r="F220" s="57">
        <v>366</v>
      </c>
      <c r="G220" s="57">
        <v>2614</v>
      </c>
    </row>
    <row r="221" spans="1:7">
      <c r="A221" s="14" t="s">
        <v>696</v>
      </c>
      <c r="B221" s="56" t="s">
        <v>201</v>
      </c>
      <c r="C221" s="57">
        <v>127</v>
      </c>
      <c r="D221" s="57">
        <v>276</v>
      </c>
      <c r="E221" s="57">
        <v>1246</v>
      </c>
      <c r="F221" s="57">
        <v>328</v>
      </c>
      <c r="G221" s="57">
        <v>1977</v>
      </c>
    </row>
    <row r="222" spans="1:7">
      <c r="A222" s="14" t="s">
        <v>697</v>
      </c>
      <c r="B222" s="56" t="s">
        <v>202</v>
      </c>
      <c r="C222" s="57">
        <v>65</v>
      </c>
      <c r="D222" s="57">
        <v>151</v>
      </c>
      <c r="E222" s="57">
        <v>682</v>
      </c>
      <c r="F222" s="57">
        <v>184</v>
      </c>
      <c r="G222" s="57">
        <v>1082</v>
      </c>
    </row>
    <row r="223" spans="1:7">
      <c r="A223" s="14" t="s">
        <v>698</v>
      </c>
      <c r="B223" s="56" t="s">
        <v>203</v>
      </c>
      <c r="C223" s="57">
        <v>540</v>
      </c>
      <c r="D223" s="57">
        <v>923</v>
      </c>
      <c r="E223" s="57">
        <v>3985</v>
      </c>
      <c r="F223" s="57">
        <v>644</v>
      </c>
      <c r="G223" s="57">
        <v>6092</v>
      </c>
    </row>
    <row r="224" spans="1:7">
      <c r="A224" s="14"/>
      <c r="B224" s="60" t="s">
        <v>282</v>
      </c>
      <c r="C224" s="61">
        <v>13613</v>
      </c>
      <c r="D224" s="61">
        <v>18315</v>
      </c>
      <c r="E224" s="61">
        <v>92545</v>
      </c>
      <c r="F224" s="61">
        <v>24953</v>
      </c>
      <c r="G224" s="61">
        <v>149426</v>
      </c>
    </row>
    <row r="225" spans="1:7">
      <c r="A225" s="14"/>
      <c r="B225" s="56"/>
      <c r="C225" s="57"/>
      <c r="D225" s="57"/>
      <c r="E225" s="57"/>
      <c r="F225" s="57"/>
      <c r="G225" s="57"/>
    </row>
    <row r="226" spans="1:7">
      <c r="A226" s="14"/>
      <c r="B226" s="56" t="s">
        <v>466</v>
      </c>
      <c r="C226" s="57"/>
      <c r="D226" s="57"/>
      <c r="E226" s="57"/>
      <c r="F226" s="57"/>
      <c r="G226" s="57"/>
    </row>
    <row r="227" spans="1:7">
      <c r="A227" s="14">
        <v>823</v>
      </c>
      <c r="B227" s="56" t="s">
        <v>204</v>
      </c>
      <c r="C227" s="57">
        <v>201</v>
      </c>
      <c r="D227" s="57">
        <v>328</v>
      </c>
      <c r="E227" s="57">
        <v>1842</v>
      </c>
      <c r="F227" s="57">
        <v>656</v>
      </c>
      <c r="G227" s="57">
        <v>3027</v>
      </c>
    </row>
    <row r="228" spans="1:7">
      <c r="A228" s="14">
        <v>854</v>
      </c>
      <c r="B228" s="56" t="s">
        <v>205</v>
      </c>
      <c r="C228" s="57">
        <v>985</v>
      </c>
      <c r="D228" s="57">
        <v>1751</v>
      </c>
      <c r="E228" s="57">
        <v>8484</v>
      </c>
      <c r="F228" s="57">
        <v>2632</v>
      </c>
      <c r="G228" s="57">
        <v>13852</v>
      </c>
    </row>
    <row r="229" spans="1:7">
      <c r="A229" s="14" t="s">
        <v>699</v>
      </c>
      <c r="B229" s="56" t="s">
        <v>206</v>
      </c>
      <c r="C229" s="57">
        <v>162</v>
      </c>
      <c r="D229" s="57">
        <v>326</v>
      </c>
      <c r="E229" s="57">
        <v>1327</v>
      </c>
      <c r="F229" s="57">
        <v>400</v>
      </c>
      <c r="G229" s="57">
        <v>2215</v>
      </c>
    </row>
    <row r="230" spans="1:7">
      <c r="A230" s="14" t="s">
        <v>700</v>
      </c>
      <c r="B230" s="56" t="s">
        <v>207</v>
      </c>
      <c r="C230" s="57">
        <v>59</v>
      </c>
      <c r="D230" s="57">
        <v>127</v>
      </c>
      <c r="E230" s="57">
        <v>564</v>
      </c>
      <c r="F230" s="57">
        <v>170</v>
      </c>
      <c r="G230" s="57">
        <v>920</v>
      </c>
    </row>
    <row r="231" spans="1:7">
      <c r="A231" s="14" t="s">
        <v>701</v>
      </c>
      <c r="B231" s="56" t="s">
        <v>208</v>
      </c>
      <c r="C231" s="57">
        <v>52</v>
      </c>
      <c r="D231" s="57">
        <v>115</v>
      </c>
      <c r="E231" s="57">
        <v>624</v>
      </c>
      <c r="F231" s="57">
        <v>215</v>
      </c>
      <c r="G231" s="57">
        <v>1006</v>
      </c>
    </row>
    <row r="232" spans="1:7">
      <c r="A232" s="14" t="s">
        <v>702</v>
      </c>
      <c r="B232" s="56" t="s">
        <v>212</v>
      </c>
      <c r="C232" s="57">
        <v>267</v>
      </c>
      <c r="D232" s="57">
        <v>495</v>
      </c>
      <c r="E232" s="57">
        <v>2553</v>
      </c>
      <c r="F232" s="57">
        <v>835</v>
      </c>
      <c r="G232" s="57">
        <v>4150</v>
      </c>
    </row>
    <row r="233" spans="1:7">
      <c r="A233" s="14" t="s">
        <v>703</v>
      </c>
      <c r="B233" s="56" t="s">
        <v>209</v>
      </c>
      <c r="C233" s="57">
        <v>69</v>
      </c>
      <c r="D233" s="57">
        <v>172</v>
      </c>
      <c r="E233" s="57">
        <v>663</v>
      </c>
      <c r="F233" s="57">
        <v>212</v>
      </c>
      <c r="G233" s="57">
        <v>1116</v>
      </c>
    </row>
    <row r="234" spans="1:7">
      <c r="A234" s="14" t="s">
        <v>704</v>
      </c>
      <c r="B234" s="56" t="s">
        <v>210</v>
      </c>
      <c r="C234" s="57">
        <v>90</v>
      </c>
      <c r="D234" s="57">
        <v>196</v>
      </c>
      <c r="E234" s="57">
        <v>1071</v>
      </c>
      <c r="F234" s="57">
        <v>349</v>
      </c>
      <c r="G234" s="57">
        <v>1706</v>
      </c>
    </row>
    <row r="235" spans="1:7">
      <c r="A235" s="14" t="s">
        <v>705</v>
      </c>
      <c r="B235" s="56" t="s">
        <v>211</v>
      </c>
      <c r="C235" s="57">
        <v>48</v>
      </c>
      <c r="D235" s="57">
        <v>114</v>
      </c>
      <c r="E235" s="57">
        <v>519</v>
      </c>
      <c r="F235" s="57">
        <v>173</v>
      </c>
      <c r="G235" s="57">
        <v>854</v>
      </c>
    </row>
    <row r="236" spans="1:7">
      <c r="A236" s="14" t="s">
        <v>706</v>
      </c>
      <c r="B236" s="56" t="s">
        <v>213</v>
      </c>
      <c r="C236" s="57">
        <v>87</v>
      </c>
      <c r="D236" s="57">
        <v>192</v>
      </c>
      <c r="E236" s="57">
        <v>848</v>
      </c>
      <c r="F236" s="57">
        <v>261</v>
      </c>
      <c r="G236" s="57">
        <v>1388</v>
      </c>
    </row>
    <row r="237" spans="1:7">
      <c r="A237" s="14" t="s">
        <v>707</v>
      </c>
      <c r="B237" s="56" t="s">
        <v>214</v>
      </c>
      <c r="C237" s="57">
        <v>31</v>
      </c>
      <c r="D237" s="57">
        <v>81</v>
      </c>
      <c r="E237" s="57">
        <v>520</v>
      </c>
      <c r="F237" s="57">
        <v>184</v>
      </c>
      <c r="G237" s="57">
        <v>816</v>
      </c>
    </row>
    <row r="238" spans="1:7">
      <c r="A238" s="14" t="s">
        <v>708</v>
      </c>
      <c r="B238" s="56" t="s">
        <v>215</v>
      </c>
      <c r="C238" s="57">
        <v>77</v>
      </c>
      <c r="D238" s="57">
        <v>227</v>
      </c>
      <c r="E238" s="57">
        <v>1093</v>
      </c>
      <c r="F238" s="57">
        <v>349</v>
      </c>
      <c r="G238" s="57">
        <v>1746</v>
      </c>
    </row>
    <row r="239" spans="1:7">
      <c r="A239" s="14" t="s">
        <v>709</v>
      </c>
      <c r="B239" s="56" t="s">
        <v>216</v>
      </c>
      <c r="C239" s="57">
        <v>37</v>
      </c>
      <c r="D239" s="57">
        <v>57</v>
      </c>
      <c r="E239" s="57">
        <v>300</v>
      </c>
      <c r="F239" s="57">
        <v>109</v>
      </c>
      <c r="G239" s="57">
        <v>503</v>
      </c>
    </row>
    <row r="240" spans="1:7">
      <c r="A240" s="14"/>
      <c r="B240" s="60" t="s">
        <v>282</v>
      </c>
      <c r="C240" s="61">
        <v>2165</v>
      </c>
      <c r="D240" s="61">
        <v>4181</v>
      </c>
      <c r="E240" s="61">
        <v>20408</v>
      </c>
      <c r="F240" s="61">
        <v>6545</v>
      </c>
      <c r="G240" s="61">
        <v>33299</v>
      </c>
    </row>
    <row r="241" spans="1:7">
      <c r="A241" s="14"/>
      <c r="B241" s="56"/>
      <c r="C241" s="57"/>
      <c r="D241" s="57"/>
      <c r="E241" s="57"/>
      <c r="F241" s="57"/>
      <c r="G241" s="57"/>
    </row>
    <row r="242" spans="1:7">
      <c r="A242" s="14"/>
      <c r="B242" s="56" t="s">
        <v>480</v>
      </c>
      <c r="C242" s="57"/>
      <c r="D242" s="57"/>
      <c r="E242" s="57"/>
      <c r="F242" s="57"/>
      <c r="G242" s="57"/>
    </row>
    <row r="243" spans="1:7">
      <c r="A243" s="14">
        <v>490</v>
      </c>
      <c r="B243" s="56" t="s">
        <v>217</v>
      </c>
      <c r="C243" s="57">
        <v>29</v>
      </c>
      <c r="D243" s="57">
        <v>89</v>
      </c>
      <c r="E243" s="57">
        <v>531</v>
      </c>
      <c r="F243" s="57">
        <v>265</v>
      </c>
      <c r="G243" s="57">
        <v>914</v>
      </c>
    </row>
    <row r="244" spans="1:7">
      <c r="A244" s="14">
        <v>897</v>
      </c>
      <c r="B244" s="56" t="s">
        <v>219</v>
      </c>
      <c r="C244" s="57">
        <v>1451</v>
      </c>
      <c r="D244" s="57">
        <v>2325</v>
      </c>
      <c r="E244" s="57">
        <v>11573</v>
      </c>
      <c r="F244" s="57">
        <v>3757</v>
      </c>
      <c r="G244" s="57">
        <v>19106</v>
      </c>
    </row>
    <row r="245" spans="1:7">
      <c r="A245" s="14">
        <v>912</v>
      </c>
      <c r="B245" s="56" t="s">
        <v>220</v>
      </c>
      <c r="C245" s="57">
        <v>80</v>
      </c>
      <c r="D245" s="57">
        <v>177</v>
      </c>
      <c r="E245" s="57">
        <v>876</v>
      </c>
      <c r="F245" s="57">
        <v>354</v>
      </c>
      <c r="G245" s="57">
        <v>1487</v>
      </c>
    </row>
    <row r="246" spans="1:7">
      <c r="A246" s="14" t="s">
        <v>710</v>
      </c>
      <c r="B246" s="56" t="s">
        <v>221</v>
      </c>
      <c r="C246" s="57">
        <v>129</v>
      </c>
      <c r="D246" s="57">
        <v>274</v>
      </c>
      <c r="E246" s="57">
        <v>1489</v>
      </c>
      <c r="F246" s="57">
        <v>537</v>
      </c>
      <c r="G246" s="57">
        <v>2429</v>
      </c>
    </row>
    <row r="247" spans="1:7">
      <c r="A247" s="14" t="s">
        <v>711</v>
      </c>
      <c r="B247" s="56" t="s">
        <v>222</v>
      </c>
      <c r="C247" s="57">
        <v>90</v>
      </c>
      <c r="D247" s="57">
        <v>208</v>
      </c>
      <c r="E247" s="57">
        <v>1043</v>
      </c>
      <c r="F247" s="57">
        <v>281</v>
      </c>
      <c r="G247" s="57">
        <v>1622</v>
      </c>
    </row>
    <row r="248" spans="1:7">
      <c r="A248" s="14" t="s">
        <v>712</v>
      </c>
      <c r="B248" s="56" t="s">
        <v>223</v>
      </c>
      <c r="C248" s="57">
        <v>177</v>
      </c>
      <c r="D248" s="57">
        <v>399</v>
      </c>
      <c r="E248" s="57">
        <v>2339</v>
      </c>
      <c r="F248" s="57">
        <v>778</v>
      </c>
      <c r="G248" s="57">
        <v>3693</v>
      </c>
    </row>
    <row r="249" spans="1:7">
      <c r="A249" s="14" t="s">
        <v>713</v>
      </c>
      <c r="B249" s="56" t="s">
        <v>224</v>
      </c>
      <c r="C249" s="57">
        <v>73</v>
      </c>
      <c r="D249" s="57">
        <v>192</v>
      </c>
      <c r="E249" s="57">
        <v>959</v>
      </c>
      <c r="F249" s="57">
        <v>308</v>
      </c>
      <c r="G249" s="57">
        <v>1532</v>
      </c>
    </row>
    <row r="250" spans="1:7">
      <c r="A250" s="14" t="s">
        <v>714</v>
      </c>
      <c r="B250" s="56" t="s">
        <v>225</v>
      </c>
      <c r="C250" s="57">
        <v>87</v>
      </c>
      <c r="D250" s="57">
        <v>126</v>
      </c>
      <c r="E250" s="57">
        <v>751</v>
      </c>
      <c r="F250" s="57">
        <v>190</v>
      </c>
      <c r="G250" s="57">
        <v>1154</v>
      </c>
    </row>
    <row r="251" spans="1:7">
      <c r="A251" s="14" t="s">
        <v>715</v>
      </c>
      <c r="B251" s="56" t="s">
        <v>226</v>
      </c>
      <c r="C251" s="57">
        <v>48</v>
      </c>
      <c r="D251" s="57">
        <v>87</v>
      </c>
      <c r="E251" s="57">
        <v>463</v>
      </c>
      <c r="F251" s="57">
        <v>128</v>
      </c>
      <c r="G251" s="57">
        <v>726</v>
      </c>
    </row>
    <row r="252" spans="1:7">
      <c r="A252" s="14" t="s">
        <v>716</v>
      </c>
      <c r="B252" s="56" t="s">
        <v>228</v>
      </c>
      <c r="C252" s="57">
        <v>103</v>
      </c>
      <c r="D252" s="57">
        <v>179</v>
      </c>
      <c r="E252" s="57">
        <v>971</v>
      </c>
      <c r="F252" s="57">
        <v>254</v>
      </c>
      <c r="G252" s="57">
        <v>1507</v>
      </c>
    </row>
    <row r="253" spans="1:7">
      <c r="A253" s="14" t="s">
        <v>717</v>
      </c>
      <c r="B253" s="56" t="s">
        <v>229</v>
      </c>
      <c r="C253" s="57">
        <v>225</v>
      </c>
      <c r="D253" s="57">
        <v>436</v>
      </c>
      <c r="E253" s="57">
        <v>2243</v>
      </c>
      <c r="F253" s="57">
        <v>623</v>
      </c>
      <c r="G253" s="57">
        <v>3527</v>
      </c>
    </row>
    <row r="254" spans="1:7">
      <c r="A254" s="14" t="s">
        <v>718</v>
      </c>
      <c r="B254" s="56" t="s">
        <v>230</v>
      </c>
      <c r="C254" s="57">
        <v>80</v>
      </c>
      <c r="D254" s="57">
        <v>143</v>
      </c>
      <c r="E254" s="57">
        <v>823</v>
      </c>
      <c r="F254" s="57">
        <v>199</v>
      </c>
      <c r="G254" s="57">
        <v>1245</v>
      </c>
    </row>
    <row r="255" spans="1:7">
      <c r="A255" s="14" t="s">
        <v>719</v>
      </c>
      <c r="B255" s="59" t="s">
        <v>231</v>
      </c>
      <c r="C255" s="57">
        <v>338</v>
      </c>
      <c r="D255" s="57">
        <v>757</v>
      </c>
      <c r="E255" s="57">
        <v>3525</v>
      </c>
      <c r="F255" s="57">
        <v>1113</v>
      </c>
      <c r="G255" s="57">
        <v>5733</v>
      </c>
    </row>
    <row r="256" spans="1:7">
      <c r="A256" s="14" t="s">
        <v>720</v>
      </c>
      <c r="B256" s="56" t="s">
        <v>232</v>
      </c>
      <c r="C256" s="57">
        <v>197</v>
      </c>
      <c r="D256" s="57">
        <v>515</v>
      </c>
      <c r="E256" s="57">
        <v>2422</v>
      </c>
      <c r="F256" s="57">
        <v>702</v>
      </c>
      <c r="G256" s="57">
        <v>3836</v>
      </c>
    </row>
    <row r="257" spans="1:7">
      <c r="A257" s="14" t="s">
        <v>721</v>
      </c>
      <c r="B257" s="56" t="s">
        <v>234</v>
      </c>
      <c r="C257" s="57">
        <v>260</v>
      </c>
      <c r="D257" s="57">
        <v>407</v>
      </c>
      <c r="E257" s="57">
        <v>2331</v>
      </c>
      <c r="F257" s="57">
        <v>589</v>
      </c>
      <c r="G257" s="57">
        <v>3587</v>
      </c>
    </row>
    <row r="258" spans="1:7">
      <c r="A258" s="14"/>
      <c r="B258" s="60" t="s">
        <v>282</v>
      </c>
      <c r="C258" s="61">
        <v>3367</v>
      </c>
      <c r="D258" s="61">
        <v>6314</v>
      </c>
      <c r="E258" s="61">
        <v>32339</v>
      </c>
      <c r="F258" s="61">
        <v>10078</v>
      </c>
      <c r="G258" s="61">
        <v>52098</v>
      </c>
    </row>
    <row r="259" spans="1:7">
      <c r="A259" s="14"/>
      <c r="B259" s="56"/>
      <c r="C259" s="57"/>
      <c r="D259" s="57"/>
      <c r="E259" s="57"/>
      <c r="F259" s="57"/>
      <c r="G259" s="57"/>
    </row>
    <row r="260" spans="1:7">
      <c r="A260" s="14"/>
      <c r="B260" s="58" t="s">
        <v>499</v>
      </c>
      <c r="C260" s="57"/>
      <c r="D260" s="57"/>
      <c r="E260" s="57"/>
      <c r="F260" s="57"/>
      <c r="G260" s="57"/>
    </row>
    <row r="261" spans="1:7">
      <c r="A261" s="14">
        <v>919</v>
      </c>
      <c r="B261" s="56" t="s">
        <v>235</v>
      </c>
      <c r="C261" s="57">
        <v>1046</v>
      </c>
      <c r="D261" s="57">
        <v>1655</v>
      </c>
      <c r="E261" s="57">
        <v>8379</v>
      </c>
      <c r="F261" s="57">
        <v>2710</v>
      </c>
      <c r="G261" s="57">
        <v>13790</v>
      </c>
    </row>
    <row r="262" spans="1:7">
      <c r="A262" s="14" t="s">
        <v>722</v>
      </c>
      <c r="B262" s="56" t="s">
        <v>236</v>
      </c>
      <c r="C262" s="57">
        <v>198</v>
      </c>
      <c r="D262" s="57">
        <v>422</v>
      </c>
      <c r="E262" s="57">
        <v>2322</v>
      </c>
      <c r="F262" s="57">
        <v>782</v>
      </c>
      <c r="G262" s="57">
        <v>3724</v>
      </c>
    </row>
    <row r="263" spans="1:7">
      <c r="A263" s="14" t="s">
        <v>723</v>
      </c>
      <c r="B263" s="56" t="s">
        <v>237</v>
      </c>
      <c r="C263" s="57">
        <v>55</v>
      </c>
      <c r="D263" s="57">
        <v>124</v>
      </c>
      <c r="E263" s="57">
        <v>749</v>
      </c>
      <c r="F263" s="57">
        <v>247</v>
      </c>
      <c r="G263" s="57">
        <v>1175</v>
      </c>
    </row>
    <row r="264" spans="1:7">
      <c r="A264" s="14" t="s">
        <v>724</v>
      </c>
      <c r="B264" s="56" t="s">
        <v>238</v>
      </c>
      <c r="C264" s="57">
        <v>114</v>
      </c>
      <c r="D264" s="57">
        <v>232</v>
      </c>
      <c r="E264" s="57">
        <v>1048</v>
      </c>
      <c r="F264" s="57">
        <v>314</v>
      </c>
      <c r="G264" s="57">
        <v>1708</v>
      </c>
    </row>
    <row r="265" spans="1:7">
      <c r="A265" s="14" t="s">
        <v>725</v>
      </c>
      <c r="B265" s="56" t="s">
        <v>239</v>
      </c>
      <c r="C265" s="57">
        <v>56</v>
      </c>
      <c r="D265" s="57">
        <v>96</v>
      </c>
      <c r="E265" s="57">
        <v>705</v>
      </c>
      <c r="F265" s="57">
        <v>274</v>
      </c>
      <c r="G265" s="57">
        <v>1131</v>
      </c>
    </row>
    <row r="266" spans="1:7">
      <c r="A266" s="14" t="s">
        <v>726</v>
      </c>
      <c r="B266" s="56" t="s">
        <v>240</v>
      </c>
      <c r="C266" s="57">
        <v>23</v>
      </c>
      <c r="D266" s="57">
        <v>52</v>
      </c>
      <c r="E266" s="57">
        <v>460</v>
      </c>
      <c r="F266" s="57">
        <v>184</v>
      </c>
      <c r="G266" s="57">
        <v>719</v>
      </c>
    </row>
    <row r="267" spans="1:7">
      <c r="A267" s="14" t="s">
        <v>727</v>
      </c>
      <c r="B267" s="56" t="s">
        <v>241</v>
      </c>
      <c r="C267" s="57">
        <v>46</v>
      </c>
      <c r="D267" s="57">
        <v>119</v>
      </c>
      <c r="E267" s="57">
        <v>610</v>
      </c>
      <c r="F267" s="57">
        <v>198</v>
      </c>
      <c r="G267" s="57">
        <v>973</v>
      </c>
    </row>
    <row r="268" spans="1:7">
      <c r="A268" s="14" t="s">
        <v>728</v>
      </c>
      <c r="B268" s="56" t="s">
        <v>242</v>
      </c>
      <c r="C268" s="57">
        <v>149</v>
      </c>
      <c r="D268" s="57">
        <v>241</v>
      </c>
      <c r="E268" s="57">
        <v>1424</v>
      </c>
      <c r="F268" s="57">
        <v>420</v>
      </c>
      <c r="G268" s="57">
        <v>2234</v>
      </c>
    </row>
    <row r="269" spans="1:7">
      <c r="A269" s="14" t="s">
        <v>729</v>
      </c>
      <c r="B269" s="56" t="s">
        <v>243</v>
      </c>
      <c r="C269" s="57">
        <v>120</v>
      </c>
      <c r="D269" s="57">
        <v>270</v>
      </c>
      <c r="E269" s="57">
        <v>1218</v>
      </c>
      <c r="F269" s="57">
        <v>321</v>
      </c>
      <c r="G269" s="57">
        <v>1929</v>
      </c>
    </row>
    <row r="270" spans="1:7">
      <c r="A270" s="14" t="s">
        <v>730</v>
      </c>
      <c r="B270" s="56" t="s">
        <v>244</v>
      </c>
      <c r="C270" s="57">
        <v>94</v>
      </c>
      <c r="D270" s="57">
        <v>191</v>
      </c>
      <c r="E270" s="57">
        <v>828</v>
      </c>
      <c r="F270" s="57">
        <v>257</v>
      </c>
      <c r="G270" s="57">
        <v>1370</v>
      </c>
    </row>
    <row r="271" spans="1:7">
      <c r="A271" s="14" t="s">
        <v>731</v>
      </c>
      <c r="B271" s="56" t="s">
        <v>245</v>
      </c>
      <c r="C271" s="57">
        <v>56</v>
      </c>
      <c r="D271" s="57">
        <v>127</v>
      </c>
      <c r="E271" s="57">
        <v>769</v>
      </c>
      <c r="F271" s="57">
        <v>230</v>
      </c>
      <c r="G271" s="57">
        <v>1182</v>
      </c>
    </row>
    <row r="272" spans="1:7">
      <c r="A272" s="14" t="s">
        <v>732</v>
      </c>
      <c r="B272" s="56" t="s">
        <v>246</v>
      </c>
      <c r="C272" s="57">
        <v>128</v>
      </c>
      <c r="D272" s="57">
        <v>239</v>
      </c>
      <c r="E272" s="57">
        <v>1316</v>
      </c>
      <c r="F272" s="57">
        <v>442</v>
      </c>
      <c r="G272" s="57">
        <v>2125</v>
      </c>
    </row>
    <row r="273" spans="1:7">
      <c r="A273" s="14" t="s">
        <v>733</v>
      </c>
      <c r="B273" s="56" t="s">
        <v>247</v>
      </c>
      <c r="C273" s="57">
        <v>331</v>
      </c>
      <c r="D273" s="57">
        <v>680</v>
      </c>
      <c r="E273" s="57">
        <v>3144</v>
      </c>
      <c r="F273" s="57">
        <v>840</v>
      </c>
      <c r="G273" s="57">
        <v>4995</v>
      </c>
    </row>
    <row r="274" spans="1:7">
      <c r="A274" s="16"/>
      <c r="B274" s="60" t="s">
        <v>282</v>
      </c>
      <c r="C274" s="61">
        <v>2416</v>
      </c>
      <c r="D274" s="61">
        <v>4448</v>
      </c>
      <c r="E274" s="61">
        <v>22972</v>
      </c>
      <c r="F274" s="61">
        <v>7219</v>
      </c>
      <c r="G274" s="61">
        <v>37055</v>
      </c>
    </row>
    <row r="275" spans="1:7">
      <c r="A275" s="16"/>
      <c r="B275" s="56"/>
      <c r="C275" s="57"/>
      <c r="D275" s="57"/>
      <c r="E275" s="57"/>
      <c r="F275" s="57"/>
      <c r="G275" s="57"/>
    </row>
    <row r="276" spans="1:7">
      <c r="A276" s="16"/>
      <c r="B276" s="60" t="s">
        <v>513</v>
      </c>
      <c r="C276" s="61">
        <v>106977</v>
      </c>
      <c r="D276" s="61">
        <v>153839</v>
      </c>
      <c r="E276" s="61">
        <v>867557</v>
      </c>
      <c r="F276" s="61">
        <v>235628</v>
      </c>
      <c r="G276" s="61">
        <v>1364001</v>
      </c>
    </row>
    <row r="279" spans="1:7">
      <c r="B279" s="16" t="s">
        <v>737</v>
      </c>
      <c r="C279" s="17"/>
    </row>
    <row r="280" spans="1:7">
      <c r="B280" s="16">
        <v>2012</v>
      </c>
      <c r="C280" s="53">
        <v>1364001</v>
      </c>
    </row>
    <row r="281" spans="1:7">
      <c r="B281" s="52">
        <v>2011</v>
      </c>
      <c r="C281" s="53">
        <v>1365463</v>
      </c>
    </row>
    <row r="282" spans="1:7">
      <c r="B282" s="16">
        <v>2010</v>
      </c>
      <c r="C282" s="17">
        <v>1365327</v>
      </c>
    </row>
    <row r="283" spans="1:7">
      <c r="B283" s="16">
        <v>2009</v>
      </c>
      <c r="C283" s="17">
        <v>1364265</v>
      </c>
    </row>
    <row r="284" spans="1:7">
      <c r="B284" s="16">
        <v>2008</v>
      </c>
      <c r="C284" s="17">
        <v>1363210</v>
      </c>
    </row>
    <row r="285" spans="1:7">
      <c r="B285" s="16">
        <v>2007</v>
      </c>
      <c r="C285" s="17">
        <v>1360748</v>
      </c>
    </row>
    <row r="286" spans="1:7">
      <c r="B286" s="16">
        <v>2006</v>
      </c>
      <c r="C286" s="17">
        <v>1371433</v>
      </c>
    </row>
    <row r="287" spans="1:7">
      <c r="B287" s="16">
        <v>2005</v>
      </c>
      <c r="C287" s="17">
        <v>1370224</v>
      </c>
    </row>
    <row r="288" spans="1:7">
      <c r="B288" s="16">
        <v>2004</v>
      </c>
      <c r="C288" s="17">
        <v>1365265</v>
      </c>
    </row>
    <row r="289" spans="2:3">
      <c r="B289" s="16">
        <v>2003</v>
      </c>
      <c r="C289" s="17">
        <v>1367716</v>
      </c>
    </row>
  </sheetData>
  <mergeCells count="2">
    <mergeCell ref="A1:B2"/>
    <mergeCell ref="C1:G1"/>
  </mergeCells>
  <pageMargins left="0.74999999999999989" right="0.74999999999999989" top="1" bottom="1" header="0.5" footer="0.5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792B-C660-4D35-A538-DBAA3A7201E1}">
  <dimension ref="A1:BL289"/>
  <sheetViews>
    <sheetView workbookViewId="0"/>
  </sheetViews>
  <sheetFormatPr defaultRowHeight="14.25"/>
  <cols>
    <col min="1" max="1" width="4.375" style="44" customWidth="1"/>
    <col min="2" max="2" width="19.625" style="44" customWidth="1"/>
    <col min="3" max="3" width="10.875" style="44" customWidth="1"/>
    <col min="4" max="4" width="10" style="44" customWidth="1"/>
    <col min="5" max="5" width="8" style="44" customWidth="1"/>
    <col min="6" max="6" width="8.625" style="44" customWidth="1"/>
    <col min="7" max="64" width="8" style="44" customWidth="1"/>
    <col min="65" max="1024" width="8" customWidth="1"/>
  </cols>
  <sheetData>
    <row r="1" spans="1:7" customFormat="1" ht="12.75" customHeight="1">
      <c r="A1" s="178">
        <v>2013</v>
      </c>
      <c r="B1" s="178"/>
      <c r="C1" s="179" t="s">
        <v>749</v>
      </c>
      <c r="D1" s="179"/>
      <c r="E1" s="179"/>
      <c r="F1" s="179"/>
      <c r="G1" s="179"/>
    </row>
    <row r="2" spans="1:7" customFormat="1" ht="45">
      <c r="A2" s="178"/>
      <c r="B2" s="178"/>
      <c r="C2" s="9" t="s">
        <v>747</v>
      </c>
      <c r="D2" s="9" t="s">
        <v>748</v>
      </c>
      <c r="E2" s="9" t="s">
        <v>735</v>
      </c>
      <c r="F2" s="9" t="s">
        <v>736</v>
      </c>
      <c r="G2" s="9" t="s">
        <v>535</v>
      </c>
    </row>
    <row r="3" spans="1:7" customFormat="1">
      <c r="A3" s="10" t="s">
        <v>254</v>
      </c>
      <c r="B3" s="42" t="s">
        <v>255</v>
      </c>
      <c r="C3" s="42"/>
      <c r="D3" s="42"/>
      <c r="E3" s="42"/>
      <c r="F3" s="42"/>
      <c r="G3" s="42"/>
    </row>
    <row r="4" spans="1:7">
      <c r="A4" s="14">
        <v>784</v>
      </c>
      <c r="B4" s="56" t="s">
        <v>1</v>
      </c>
      <c r="C4" s="62">
        <v>35801</v>
      </c>
      <c r="D4" s="62">
        <v>41942</v>
      </c>
      <c r="E4" s="62">
        <v>269329</v>
      </c>
      <c r="F4" s="62">
        <v>72641</v>
      </c>
      <c r="G4" s="62">
        <f>SUM(C4:F4)</f>
        <v>419713</v>
      </c>
    </row>
    <row r="5" spans="1:7">
      <c r="A5" s="14"/>
      <c r="B5" s="56"/>
      <c r="C5" s="62"/>
      <c r="D5" s="62"/>
      <c r="E5" s="62"/>
      <c r="F5" s="62"/>
      <c r="G5" s="62"/>
    </row>
    <row r="6" spans="1:7" ht="15">
      <c r="A6" s="14"/>
      <c r="B6" s="63" t="s">
        <v>257</v>
      </c>
      <c r="C6" s="62"/>
      <c r="D6" s="62"/>
      <c r="E6" s="62"/>
      <c r="F6" s="62"/>
      <c r="G6" s="62"/>
    </row>
    <row r="7" spans="1:7">
      <c r="A7" s="14">
        <v>296</v>
      </c>
      <c r="B7" s="56" t="s">
        <v>3</v>
      </c>
      <c r="C7" s="62">
        <v>977</v>
      </c>
      <c r="D7" s="62">
        <v>1320</v>
      </c>
      <c r="E7" s="62">
        <v>6195</v>
      </c>
      <c r="F7" s="62">
        <v>1426</v>
      </c>
      <c r="G7" s="62">
        <f t="shared" ref="G7:G30" si="0">SUM(C7:F7)</f>
        <v>9918</v>
      </c>
    </row>
    <row r="8" spans="1:7">
      <c r="A8" s="14">
        <v>424</v>
      </c>
      <c r="B8" s="56" t="s">
        <v>4</v>
      </c>
      <c r="C8" s="62">
        <v>131</v>
      </c>
      <c r="D8" s="62">
        <v>288</v>
      </c>
      <c r="E8" s="62">
        <v>1922</v>
      </c>
      <c r="F8" s="62">
        <v>566</v>
      </c>
      <c r="G8" s="62">
        <f t="shared" si="0"/>
        <v>2907</v>
      </c>
    </row>
    <row r="9" spans="1:7">
      <c r="A9" s="14">
        <v>446</v>
      </c>
      <c r="B9" s="56" t="s">
        <v>5</v>
      </c>
      <c r="C9" s="62">
        <v>1054</v>
      </c>
      <c r="D9" s="62">
        <v>1655</v>
      </c>
      <c r="E9" s="62">
        <v>11516</v>
      </c>
      <c r="F9" s="62">
        <v>2133</v>
      </c>
      <c r="G9" s="62">
        <f t="shared" si="0"/>
        <v>16358</v>
      </c>
    </row>
    <row r="10" spans="1:7">
      <c r="A10" s="14">
        <v>580</v>
      </c>
      <c r="B10" s="56" t="s">
        <v>6</v>
      </c>
      <c r="C10" s="62">
        <v>261</v>
      </c>
      <c r="D10" s="62">
        <v>475</v>
      </c>
      <c r="E10" s="62">
        <v>2649</v>
      </c>
      <c r="F10" s="62">
        <v>708</v>
      </c>
      <c r="G10" s="62">
        <f t="shared" si="0"/>
        <v>4093</v>
      </c>
    </row>
    <row r="11" spans="1:7">
      <c r="A11" s="14">
        <v>728</v>
      </c>
      <c r="B11" s="56" t="s">
        <v>7</v>
      </c>
      <c r="C11" s="62">
        <v>631</v>
      </c>
      <c r="D11" s="62">
        <v>821</v>
      </c>
      <c r="E11" s="62">
        <v>3605</v>
      </c>
      <c r="F11" s="62">
        <v>916</v>
      </c>
      <c r="G11" s="62">
        <f t="shared" si="0"/>
        <v>5973</v>
      </c>
    </row>
    <row r="12" spans="1:7">
      <c r="A12" s="14" t="s">
        <v>538</v>
      </c>
      <c r="B12" s="56" t="s">
        <v>8</v>
      </c>
      <c r="C12" s="62">
        <v>27</v>
      </c>
      <c r="D12" s="62">
        <v>74</v>
      </c>
      <c r="E12" s="62">
        <v>450</v>
      </c>
      <c r="F12" s="62">
        <v>213</v>
      </c>
      <c r="G12" s="62">
        <f t="shared" si="0"/>
        <v>764</v>
      </c>
    </row>
    <row r="13" spans="1:7">
      <c r="A13" s="14" t="s">
        <v>539</v>
      </c>
      <c r="B13" s="56" t="s">
        <v>9</v>
      </c>
      <c r="C13" s="62">
        <v>443</v>
      </c>
      <c r="D13" s="62">
        <v>693</v>
      </c>
      <c r="E13" s="62">
        <v>3728</v>
      </c>
      <c r="F13" s="62">
        <v>989</v>
      </c>
      <c r="G13" s="62">
        <f t="shared" si="0"/>
        <v>5853</v>
      </c>
    </row>
    <row r="14" spans="1:7">
      <c r="A14" s="14" t="s">
        <v>540</v>
      </c>
      <c r="B14" s="56" t="s">
        <v>10</v>
      </c>
      <c r="C14" s="62">
        <v>1624</v>
      </c>
      <c r="D14" s="62">
        <v>1882</v>
      </c>
      <c r="E14" s="62">
        <v>8280</v>
      </c>
      <c r="F14" s="62">
        <v>1278</v>
      </c>
      <c r="G14" s="62">
        <f t="shared" si="0"/>
        <v>13064</v>
      </c>
    </row>
    <row r="15" spans="1:7">
      <c r="A15" s="14" t="s">
        <v>541</v>
      </c>
      <c r="B15" s="56" t="s">
        <v>11</v>
      </c>
      <c r="C15" s="62">
        <v>623</v>
      </c>
      <c r="D15" s="62">
        <v>706</v>
      </c>
      <c r="E15" s="62">
        <v>4058</v>
      </c>
      <c r="F15" s="62">
        <v>780</v>
      </c>
      <c r="G15" s="62">
        <f t="shared" si="0"/>
        <v>6167</v>
      </c>
    </row>
    <row r="16" spans="1:7">
      <c r="A16" s="14" t="s">
        <v>542</v>
      </c>
      <c r="B16" s="56" t="s">
        <v>12</v>
      </c>
      <c r="C16" s="62">
        <v>414</v>
      </c>
      <c r="D16" s="62">
        <v>605</v>
      </c>
      <c r="E16" s="62">
        <v>3186</v>
      </c>
      <c r="F16" s="62">
        <v>641</v>
      </c>
      <c r="G16" s="62">
        <f t="shared" si="0"/>
        <v>4846</v>
      </c>
    </row>
    <row r="17" spans="1:7">
      <c r="A17" s="14" t="s">
        <v>543</v>
      </c>
      <c r="B17" s="56" t="s">
        <v>13</v>
      </c>
      <c r="C17" s="62">
        <v>176</v>
      </c>
      <c r="D17" s="62">
        <v>256</v>
      </c>
      <c r="E17" s="62">
        <v>1339</v>
      </c>
      <c r="F17" s="62">
        <v>281</v>
      </c>
      <c r="G17" s="62">
        <f t="shared" si="0"/>
        <v>2052</v>
      </c>
    </row>
    <row r="18" spans="1:7">
      <c r="A18" s="14" t="s">
        <v>544</v>
      </c>
      <c r="B18" s="56" t="s">
        <v>14</v>
      </c>
      <c r="C18" s="62">
        <v>511</v>
      </c>
      <c r="D18" s="62">
        <v>721</v>
      </c>
      <c r="E18" s="62">
        <v>2951</v>
      </c>
      <c r="F18" s="62">
        <v>405</v>
      </c>
      <c r="G18" s="62">
        <f t="shared" si="0"/>
        <v>4588</v>
      </c>
    </row>
    <row r="19" spans="1:7">
      <c r="A19" s="14" t="s">
        <v>545</v>
      </c>
      <c r="B19" s="56" t="s">
        <v>15</v>
      </c>
      <c r="C19" s="62">
        <v>501</v>
      </c>
      <c r="D19" s="62">
        <v>749</v>
      </c>
      <c r="E19" s="62">
        <v>3567</v>
      </c>
      <c r="F19" s="62">
        <v>908</v>
      </c>
      <c r="G19" s="62">
        <f t="shared" si="0"/>
        <v>5725</v>
      </c>
    </row>
    <row r="20" spans="1:7">
      <c r="A20" s="14" t="s">
        <v>546</v>
      </c>
      <c r="B20" s="59" t="s">
        <v>16</v>
      </c>
      <c r="C20" s="62">
        <v>582</v>
      </c>
      <c r="D20" s="62">
        <v>818</v>
      </c>
      <c r="E20" s="62">
        <v>4270</v>
      </c>
      <c r="F20" s="62">
        <v>1096</v>
      </c>
      <c r="G20" s="62">
        <f t="shared" si="0"/>
        <v>6766</v>
      </c>
    </row>
    <row r="21" spans="1:7">
      <c r="A21" s="14" t="s">
        <v>547</v>
      </c>
      <c r="B21" s="56" t="s">
        <v>17</v>
      </c>
      <c r="C21" s="62">
        <v>129</v>
      </c>
      <c r="D21" s="62">
        <v>184</v>
      </c>
      <c r="E21" s="62">
        <v>1020</v>
      </c>
      <c r="F21" s="62">
        <v>256</v>
      </c>
      <c r="G21" s="62">
        <f t="shared" si="0"/>
        <v>1589</v>
      </c>
    </row>
    <row r="22" spans="1:7">
      <c r="A22" s="14" t="s">
        <v>548</v>
      </c>
      <c r="B22" s="56" t="s">
        <v>19</v>
      </c>
      <c r="C22" s="62">
        <v>215</v>
      </c>
      <c r="D22" s="62">
        <v>385</v>
      </c>
      <c r="E22" s="62">
        <v>1893</v>
      </c>
      <c r="F22" s="62">
        <v>525</v>
      </c>
      <c r="G22" s="62">
        <f t="shared" si="0"/>
        <v>3018</v>
      </c>
    </row>
    <row r="23" spans="1:7">
      <c r="A23" s="14" t="s">
        <v>549</v>
      </c>
      <c r="B23" s="56" t="s">
        <v>20</v>
      </c>
      <c r="C23" s="62">
        <v>107</v>
      </c>
      <c r="D23" s="62">
        <v>187</v>
      </c>
      <c r="E23" s="62">
        <v>1206</v>
      </c>
      <c r="F23" s="62">
        <v>289</v>
      </c>
      <c r="G23" s="62">
        <f t="shared" si="0"/>
        <v>1789</v>
      </c>
    </row>
    <row r="24" spans="1:7">
      <c r="A24" s="14" t="s">
        <v>550</v>
      </c>
      <c r="B24" s="56" t="s">
        <v>21</v>
      </c>
      <c r="C24" s="62">
        <v>465</v>
      </c>
      <c r="D24" s="62">
        <v>624</v>
      </c>
      <c r="E24" s="62">
        <v>2917</v>
      </c>
      <c r="F24" s="62">
        <v>703</v>
      </c>
      <c r="G24" s="62">
        <f t="shared" si="0"/>
        <v>4709</v>
      </c>
    </row>
    <row r="25" spans="1:7">
      <c r="A25" s="14" t="s">
        <v>551</v>
      </c>
      <c r="B25" s="56" t="s">
        <v>22</v>
      </c>
      <c r="C25" s="62">
        <v>1979</v>
      </c>
      <c r="D25" s="62">
        <v>1901</v>
      </c>
      <c r="E25" s="62">
        <v>8784</v>
      </c>
      <c r="F25" s="62">
        <v>1174</v>
      </c>
      <c r="G25" s="62">
        <f t="shared" si="0"/>
        <v>13838</v>
      </c>
    </row>
    <row r="26" spans="1:7">
      <c r="A26" s="14" t="s">
        <v>552</v>
      </c>
      <c r="B26" s="56" t="s">
        <v>23</v>
      </c>
      <c r="C26" s="62">
        <v>1019</v>
      </c>
      <c r="D26" s="62">
        <v>1345</v>
      </c>
      <c r="E26" s="62">
        <v>5660</v>
      </c>
      <c r="F26" s="62">
        <v>1161</v>
      </c>
      <c r="G26" s="62">
        <f t="shared" si="0"/>
        <v>9185</v>
      </c>
    </row>
    <row r="27" spans="1:7">
      <c r="A27" s="14" t="s">
        <v>553</v>
      </c>
      <c r="B27" s="56" t="s">
        <v>24</v>
      </c>
      <c r="C27" s="62">
        <v>1187</v>
      </c>
      <c r="D27" s="62">
        <v>1418</v>
      </c>
      <c r="E27" s="62">
        <v>6183</v>
      </c>
      <c r="F27" s="62">
        <v>1130</v>
      </c>
      <c r="G27" s="62">
        <f t="shared" si="0"/>
        <v>9918</v>
      </c>
    </row>
    <row r="28" spans="1:7">
      <c r="A28" s="14" t="s">
        <v>554</v>
      </c>
      <c r="B28" s="56" t="s">
        <v>25</v>
      </c>
      <c r="C28" s="62">
        <v>189</v>
      </c>
      <c r="D28" s="62">
        <v>331</v>
      </c>
      <c r="E28" s="62">
        <v>1720</v>
      </c>
      <c r="F28" s="62">
        <v>461</v>
      </c>
      <c r="G28" s="62">
        <f t="shared" si="0"/>
        <v>2701</v>
      </c>
    </row>
    <row r="29" spans="1:7">
      <c r="A29" s="14" t="s">
        <v>555</v>
      </c>
      <c r="B29" s="56" t="s">
        <v>26</v>
      </c>
      <c r="C29" s="62">
        <v>2092</v>
      </c>
      <c r="D29" s="62">
        <v>2540</v>
      </c>
      <c r="E29" s="62">
        <v>11054</v>
      </c>
      <c r="F29" s="62">
        <v>1985</v>
      </c>
      <c r="G29" s="62">
        <f t="shared" si="0"/>
        <v>17671</v>
      </c>
    </row>
    <row r="30" spans="1:7">
      <c r="A30" s="14"/>
      <c r="B30" s="60" t="s">
        <v>282</v>
      </c>
      <c r="C30" s="64">
        <f>SUM(C7:C29)</f>
        <v>15337</v>
      </c>
      <c r="D30" s="64">
        <f>SUM(D7:D29)</f>
        <v>19978</v>
      </c>
      <c r="E30" s="64">
        <f>SUM(E7:E29)</f>
        <v>98153</v>
      </c>
      <c r="F30" s="65">
        <f>SUM(F7:F29)</f>
        <v>20024</v>
      </c>
      <c r="G30" s="66">
        <f t="shared" si="0"/>
        <v>153492</v>
      </c>
    </row>
    <row r="31" spans="1:7">
      <c r="A31" s="14"/>
      <c r="B31" s="56"/>
      <c r="C31" s="62"/>
      <c r="D31" s="62"/>
      <c r="E31" s="62"/>
      <c r="F31" s="62"/>
      <c r="G31" s="62"/>
    </row>
    <row r="32" spans="1:7">
      <c r="A32" s="14"/>
      <c r="B32" s="56" t="s">
        <v>283</v>
      </c>
      <c r="C32" s="62"/>
      <c r="D32" s="62"/>
      <c r="E32" s="62"/>
      <c r="F32" s="62"/>
      <c r="G32" s="62"/>
    </row>
    <row r="33" spans="1:7">
      <c r="A33" s="14">
        <v>371</v>
      </c>
      <c r="B33" s="56" t="s">
        <v>27</v>
      </c>
      <c r="C33" s="62">
        <v>195</v>
      </c>
      <c r="D33" s="62">
        <v>423</v>
      </c>
      <c r="E33" s="62">
        <v>2364</v>
      </c>
      <c r="F33" s="62">
        <v>633</v>
      </c>
      <c r="G33" s="62">
        <f>SUM(C33:F33)</f>
        <v>3615</v>
      </c>
    </row>
    <row r="34" spans="1:7">
      <c r="A34" s="14" t="s">
        <v>556</v>
      </c>
      <c r="B34" s="56" t="s">
        <v>28</v>
      </c>
      <c r="C34" s="62">
        <v>82</v>
      </c>
      <c r="D34" s="62">
        <v>130</v>
      </c>
      <c r="E34" s="62">
        <v>849</v>
      </c>
      <c r="F34" s="62">
        <v>238</v>
      </c>
      <c r="G34" s="62">
        <f>SUM(C34:F34)</f>
        <v>1299</v>
      </c>
    </row>
    <row r="35" spans="1:7">
      <c r="A35" s="14" t="s">
        <v>557</v>
      </c>
      <c r="B35" s="56" t="s">
        <v>29</v>
      </c>
      <c r="C35" s="62">
        <v>78</v>
      </c>
      <c r="D35" s="62">
        <v>131</v>
      </c>
      <c r="E35" s="62">
        <v>861</v>
      </c>
      <c r="F35" s="62">
        <v>249</v>
      </c>
      <c r="G35" s="62">
        <f>SUM(C35:F35)</f>
        <v>1319</v>
      </c>
    </row>
    <row r="36" spans="1:7">
      <c r="A36" s="14" t="s">
        <v>558</v>
      </c>
      <c r="B36" s="56" t="s">
        <v>30</v>
      </c>
      <c r="C36" s="62">
        <v>115</v>
      </c>
      <c r="D36" s="62">
        <v>238</v>
      </c>
      <c r="E36" s="62">
        <v>1471</v>
      </c>
      <c r="F36" s="62">
        <v>337</v>
      </c>
      <c r="G36" s="62">
        <f>SUM(C36:F36)</f>
        <v>2161</v>
      </c>
    </row>
    <row r="37" spans="1:7">
      <c r="A37" s="14" t="s">
        <v>559</v>
      </c>
      <c r="B37" s="56" t="s">
        <v>31</v>
      </c>
      <c r="C37" s="62">
        <v>68</v>
      </c>
      <c r="D37" s="62">
        <v>158</v>
      </c>
      <c r="E37" s="62">
        <v>1153</v>
      </c>
      <c r="F37" s="62">
        <v>257</v>
      </c>
      <c r="G37" s="62">
        <f>SUM(C37:F37)</f>
        <v>1636</v>
      </c>
    </row>
    <row r="38" spans="1:7">
      <c r="A38" s="14"/>
      <c r="B38" s="60" t="s">
        <v>282</v>
      </c>
      <c r="C38" s="64">
        <f>SUM(C33:C37)</f>
        <v>538</v>
      </c>
      <c r="D38" s="64">
        <f>SUM(D33:D37)</f>
        <v>1080</v>
      </c>
      <c r="E38" s="64">
        <f>SUM(E33:E37)</f>
        <v>6698</v>
      </c>
      <c r="F38" s="64">
        <f>SUM(F33:F37)</f>
        <v>1714</v>
      </c>
      <c r="G38" s="64">
        <f>SUM(G33:G37)</f>
        <v>10030</v>
      </c>
    </row>
    <row r="39" spans="1:7">
      <c r="A39" s="14"/>
      <c r="B39" s="56"/>
      <c r="C39" s="62"/>
      <c r="D39" s="62"/>
      <c r="E39" s="62"/>
      <c r="F39" s="62"/>
      <c r="G39" s="62"/>
    </row>
    <row r="40" spans="1:7">
      <c r="A40" s="14"/>
      <c r="B40" s="58" t="s">
        <v>289</v>
      </c>
      <c r="C40" s="62"/>
      <c r="D40" s="62"/>
      <c r="E40" s="62"/>
      <c r="F40" s="62"/>
      <c r="G40" s="62"/>
    </row>
    <row r="41" spans="1:7">
      <c r="A41" s="14">
        <v>309</v>
      </c>
      <c r="B41" s="56" t="s">
        <v>33</v>
      </c>
      <c r="C41" s="62">
        <v>309</v>
      </c>
      <c r="D41" s="62">
        <v>618</v>
      </c>
      <c r="E41" s="62">
        <v>3644</v>
      </c>
      <c r="F41" s="62">
        <v>1430</v>
      </c>
      <c r="G41" s="62">
        <f t="shared" ref="G41:G62" si="1">SUM(C41:F41)</f>
        <v>6001</v>
      </c>
    </row>
    <row r="42" spans="1:7">
      <c r="A42" s="14" t="s">
        <v>560</v>
      </c>
      <c r="B42" s="56" t="s">
        <v>561</v>
      </c>
      <c r="C42" s="62">
        <v>2399</v>
      </c>
      <c r="D42" s="62">
        <v>4180</v>
      </c>
      <c r="E42" s="62">
        <v>25773</v>
      </c>
      <c r="F42" s="62">
        <v>6898</v>
      </c>
      <c r="G42" s="62">
        <f t="shared" si="1"/>
        <v>39250</v>
      </c>
    </row>
    <row r="43" spans="1:7">
      <c r="A43" s="14">
        <v>511</v>
      </c>
      <c r="B43" s="56" t="s">
        <v>35</v>
      </c>
      <c r="C43" s="62">
        <v>3876</v>
      </c>
      <c r="D43" s="62">
        <v>6714</v>
      </c>
      <c r="E43" s="62">
        <v>40937</v>
      </c>
      <c r="F43" s="62">
        <v>11554</v>
      </c>
      <c r="G43" s="62">
        <f t="shared" si="1"/>
        <v>63081</v>
      </c>
    </row>
    <row r="44" spans="1:7">
      <c r="A44" s="14">
        <v>513</v>
      </c>
      <c r="B44" s="56" t="s">
        <v>36</v>
      </c>
      <c r="C44" s="62">
        <v>134</v>
      </c>
      <c r="D44" s="62">
        <v>232</v>
      </c>
      <c r="E44" s="62">
        <v>1878</v>
      </c>
      <c r="F44" s="62">
        <v>652</v>
      </c>
      <c r="G44" s="62">
        <f t="shared" si="1"/>
        <v>2896</v>
      </c>
    </row>
    <row r="45" spans="1:7">
      <c r="A45" s="14">
        <v>645</v>
      </c>
      <c r="B45" s="56" t="s">
        <v>37</v>
      </c>
      <c r="C45" s="62">
        <v>40</v>
      </c>
      <c r="D45" s="62">
        <v>120</v>
      </c>
      <c r="E45" s="62">
        <v>829</v>
      </c>
      <c r="F45" s="62">
        <v>225</v>
      </c>
      <c r="G45" s="62">
        <f t="shared" si="1"/>
        <v>1214</v>
      </c>
    </row>
    <row r="46" spans="1:7">
      <c r="A46" s="14">
        <v>735</v>
      </c>
      <c r="B46" s="56" t="s">
        <v>38</v>
      </c>
      <c r="C46" s="62">
        <v>784</v>
      </c>
      <c r="D46" s="62">
        <v>1454</v>
      </c>
      <c r="E46" s="62">
        <v>9872</v>
      </c>
      <c r="F46" s="62">
        <v>2852</v>
      </c>
      <c r="G46" s="62">
        <f t="shared" si="1"/>
        <v>14962</v>
      </c>
    </row>
    <row r="47" spans="1:7">
      <c r="A47" s="14" t="s">
        <v>562</v>
      </c>
      <c r="B47" s="56" t="s">
        <v>39</v>
      </c>
      <c r="C47" s="62">
        <v>4</v>
      </c>
      <c r="D47" s="62">
        <v>24</v>
      </c>
      <c r="E47" s="62">
        <v>430</v>
      </c>
      <c r="F47" s="62">
        <v>138</v>
      </c>
      <c r="G47" s="62">
        <f t="shared" si="1"/>
        <v>596</v>
      </c>
    </row>
    <row r="48" spans="1:7">
      <c r="A48" s="14" t="s">
        <v>563</v>
      </c>
      <c r="B48" s="56" t="s">
        <v>40</v>
      </c>
      <c r="C48" s="62">
        <v>87</v>
      </c>
      <c r="D48" s="62">
        <v>181</v>
      </c>
      <c r="E48" s="62">
        <v>1136</v>
      </c>
      <c r="F48" s="62">
        <v>471</v>
      </c>
      <c r="G48" s="62">
        <f t="shared" si="1"/>
        <v>1875</v>
      </c>
    </row>
    <row r="49" spans="1:7">
      <c r="A49" s="14" t="s">
        <v>564</v>
      </c>
      <c r="B49" s="56" t="s">
        <v>41</v>
      </c>
      <c r="C49" s="62">
        <v>77</v>
      </c>
      <c r="D49" s="62">
        <v>176</v>
      </c>
      <c r="E49" s="62">
        <v>844</v>
      </c>
      <c r="F49" s="62">
        <v>312</v>
      </c>
      <c r="G49" s="62">
        <f t="shared" si="1"/>
        <v>1409</v>
      </c>
    </row>
    <row r="50" spans="1:7">
      <c r="A50" s="14" t="s">
        <v>565</v>
      </c>
      <c r="B50" s="56" t="s">
        <v>42</v>
      </c>
      <c r="C50" s="62">
        <v>73</v>
      </c>
      <c r="D50" s="62">
        <v>144</v>
      </c>
      <c r="E50" s="62">
        <v>786</v>
      </c>
      <c r="F50" s="62">
        <v>276</v>
      </c>
      <c r="G50" s="62">
        <f t="shared" si="1"/>
        <v>1279</v>
      </c>
    </row>
    <row r="51" spans="1:7">
      <c r="A51" s="14" t="s">
        <v>566</v>
      </c>
      <c r="B51" s="59" t="s">
        <v>43</v>
      </c>
      <c r="C51" s="62">
        <v>49</v>
      </c>
      <c r="D51" s="62">
        <v>91</v>
      </c>
      <c r="E51" s="62">
        <v>661</v>
      </c>
      <c r="F51" s="62">
        <v>258</v>
      </c>
      <c r="G51" s="62">
        <f t="shared" si="1"/>
        <v>1059</v>
      </c>
    </row>
    <row r="52" spans="1:7">
      <c r="A52" s="14">
        <v>251</v>
      </c>
      <c r="B52" s="59" t="s">
        <v>44</v>
      </c>
      <c r="C52" s="62">
        <v>740</v>
      </c>
      <c r="D52" s="62">
        <v>1218</v>
      </c>
      <c r="E52" s="62">
        <v>7874</v>
      </c>
      <c r="F52" s="62">
        <v>2741</v>
      </c>
      <c r="G52" s="62">
        <f t="shared" si="1"/>
        <v>12573</v>
      </c>
    </row>
    <row r="53" spans="1:7">
      <c r="A53" s="14" t="s">
        <v>567</v>
      </c>
      <c r="B53" s="59" t="s">
        <v>45</v>
      </c>
      <c r="C53" s="62">
        <v>124</v>
      </c>
      <c r="D53" s="62">
        <v>212</v>
      </c>
      <c r="E53" s="62">
        <v>1045</v>
      </c>
      <c r="F53" s="62">
        <v>250</v>
      </c>
      <c r="G53" s="62">
        <f t="shared" si="1"/>
        <v>1631</v>
      </c>
    </row>
    <row r="54" spans="1:7">
      <c r="A54" s="14" t="s">
        <v>568</v>
      </c>
      <c r="B54" s="56" t="s">
        <v>46</v>
      </c>
      <c r="C54" s="62">
        <v>53</v>
      </c>
      <c r="D54" s="62">
        <v>122</v>
      </c>
      <c r="E54" s="62">
        <v>648</v>
      </c>
      <c r="F54" s="62">
        <v>251</v>
      </c>
      <c r="G54" s="62">
        <f t="shared" si="1"/>
        <v>1074</v>
      </c>
    </row>
    <row r="55" spans="1:7">
      <c r="A55" s="14" t="s">
        <v>569</v>
      </c>
      <c r="B55" s="56" t="s">
        <v>47</v>
      </c>
      <c r="C55" s="62">
        <v>42</v>
      </c>
      <c r="D55" s="62">
        <v>74</v>
      </c>
      <c r="E55" s="62">
        <v>471</v>
      </c>
      <c r="F55" s="62">
        <v>201</v>
      </c>
      <c r="G55" s="62">
        <f t="shared" si="1"/>
        <v>788</v>
      </c>
    </row>
    <row r="56" spans="1:7">
      <c r="A56" s="14" t="s">
        <v>570</v>
      </c>
      <c r="B56" s="56" t="s">
        <v>48</v>
      </c>
      <c r="C56" s="62">
        <v>91</v>
      </c>
      <c r="D56" s="62">
        <v>154</v>
      </c>
      <c r="E56" s="62">
        <v>835</v>
      </c>
      <c r="F56" s="62">
        <v>281</v>
      </c>
      <c r="G56" s="62">
        <f t="shared" si="1"/>
        <v>1361</v>
      </c>
    </row>
    <row r="57" spans="1:7">
      <c r="A57" s="14" t="s">
        <v>571</v>
      </c>
      <c r="B57" s="56" t="s">
        <v>49</v>
      </c>
      <c r="C57" s="62">
        <v>50</v>
      </c>
      <c r="D57" s="62">
        <v>97</v>
      </c>
      <c r="E57" s="62">
        <v>518</v>
      </c>
      <c r="F57" s="62">
        <v>150</v>
      </c>
      <c r="G57" s="62">
        <f t="shared" si="1"/>
        <v>815</v>
      </c>
    </row>
    <row r="58" spans="1:7">
      <c r="A58" s="14" t="s">
        <v>572</v>
      </c>
      <c r="B58" s="56" t="s">
        <v>50</v>
      </c>
      <c r="C58" s="62">
        <v>151</v>
      </c>
      <c r="D58" s="62">
        <v>257</v>
      </c>
      <c r="E58" s="62">
        <v>1084</v>
      </c>
      <c r="F58" s="62">
        <v>299</v>
      </c>
      <c r="G58" s="62">
        <f t="shared" si="1"/>
        <v>1791</v>
      </c>
    </row>
    <row r="59" spans="1:7">
      <c r="A59" s="14" t="s">
        <v>573</v>
      </c>
      <c r="B59" s="56" t="s">
        <v>51</v>
      </c>
      <c r="C59" s="62">
        <v>35</v>
      </c>
      <c r="D59" s="62">
        <v>96</v>
      </c>
      <c r="E59" s="62">
        <v>564</v>
      </c>
      <c r="F59" s="62">
        <v>218</v>
      </c>
      <c r="G59" s="62">
        <f t="shared" si="1"/>
        <v>913</v>
      </c>
    </row>
    <row r="60" spans="1:7">
      <c r="A60" s="14" t="s">
        <v>574</v>
      </c>
      <c r="B60" s="56" t="s">
        <v>52</v>
      </c>
      <c r="C60" s="62">
        <v>155</v>
      </c>
      <c r="D60" s="62">
        <v>292</v>
      </c>
      <c r="E60" s="62">
        <v>1603</v>
      </c>
      <c r="F60" s="62">
        <v>384</v>
      </c>
      <c r="G60" s="62">
        <f t="shared" si="1"/>
        <v>2434</v>
      </c>
    </row>
    <row r="61" spans="1:7">
      <c r="A61" s="14" t="s">
        <v>575</v>
      </c>
      <c r="B61" s="56" t="s">
        <v>53</v>
      </c>
      <c r="C61" s="62">
        <v>29</v>
      </c>
      <c r="D61" s="62">
        <v>58</v>
      </c>
      <c r="E61" s="62">
        <v>292</v>
      </c>
      <c r="F61" s="62">
        <v>120</v>
      </c>
      <c r="G61" s="62">
        <f t="shared" si="1"/>
        <v>499</v>
      </c>
    </row>
    <row r="62" spans="1:7">
      <c r="A62" s="14" t="s">
        <v>576</v>
      </c>
      <c r="B62" s="56" t="s">
        <v>54</v>
      </c>
      <c r="C62" s="62">
        <v>105</v>
      </c>
      <c r="D62" s="62">
        <v>207</v>
      </c>
      <c r="E62" s="62">
        <v>1126</v>
      </c>
      <c r="F62" s="62">
        <v>283</v>
      </c>
      <c r="G62" s="62">
        <f t="shared" si="1"/>
        <v>1721</v>
      </c>
    </row>
    <row r="63" spans="1:7">
      <c r="A63" s="14"/>
      <c r="B63" s="60" t="s">
        <v>282</v>
      </c>
      <c r="C63" s="64">
        <f>SUM(C41:C62)</f>
        <v>9407</v>
      </c>
      <c r="D63" s="64">
        <f>SUM(D41:D62)</f>
        <v>16721</v>
      </c>
      <c r="E63" s="64">
        <f>SUM(E41:E62)</f>
        <v>102850</v>
      </c>
      <c r="F63" s="64">
        <f>SUM(F41:F62)</f>
        <v>30244</v>
      </c>
      <c r="G63" s="64">
        <f>SUM(G41:G62)</f>
        <v>159222</v>
      </c>
    </row>
    <row r="64" spans="1:7">
      <c r="A64" s="14"/>
      <c r="B64" s="56"/>
      <c r="C64" s="62"/>
      <c r="D64" s="62"/>
      <c r="E64" s="62"/>
      <c r="F64" s="62"/>
      <c r="G64" s="62"/>
    </row>
    <row r="65" spans="1:7">
      <c r="A65" s="14"/>
      <c r="B65" s="56" t="s">
        <v>313</v>
      </c>
      <c r="C65" s="62"/>
      <c r="D65" s="62"/>
      <c r="E65" s="62"/>
      <c r="F65" s="62"/>
      <c r="G65" s="62"/>
    </row>
    <row r="66" spans="1:7">
      <c r="A66" s="14">
        <v>249</v>
      </c>
      <c r="B66" s="56" t="s">
        <v>55</v>
      </c>
      <c r="C66" s="62">
        <v>390</v>
      </c>
      <c r="D66" s="62">
        <v>721</v>
      </c>
      <c r="E66" s="62">
        <v>3477</v>
      </c>
      <c r="F66" s="62">
        <v>1073</v>
      </c>
      <c r="G66" s="62">
        <f t="shared" ref="G66:G78" si="2">SUM(C66:F66)</f>
        <v>5661</v>
      </c>
    </row>
    <row r="67" spans="1:7">
      <c r="A67" s="14">
        <v>485</v>
      </c>
      <c r="B67" s="56" t="s">
        <v>56</v>
      </c>
      <c r="C67" s="62">
        <v>61</v>
      </c>
      <c r="D67" s="62">
        <v>162</v>
      </c>
      <c r="E67" s="62">
        <v>947</v>
      </c>
      <c r="F67" s="62">
        <v>332</v>
      </c>
      <c r="G67" s="62">
        <f t="shared" si="2"/>
        <v>1502</v>
      </c>
    </row>
    <row r="68" spans="1:7">
      <c r="A68" s="14">
        <v>617</v>
      </c>
      <c r="B68" s="56" t="s">
        <v>57</v>
      </c>
      <c r="C68" s="62">
        <v>261</v>
      </c>
      <c r="D68" s="62">
        <v>523</v>
      </c>
      <c r="E68" s="62">
        <v>2670</v>
      </c>
      <c r="F68" s="62">
        <v>1054</v>
      </c>
      <c r="G68" s="62">
        <f t="shared" si="2"/>
        <v>4508</v>
      </c>
    </row>
    <row r="69" spans="1:7">
      <c r="A69" s="14" t="s">
        <v>577</v>
      </c>
      <c r="B69" s="56" t="s">
        <v>58</v>
      </c>
      <c r="C69" s="62">
        <v>274</v>
      </c>
      <c r="D69" s="62">
        <v>560</v>
      </c>
      <c r="E69" s="62">
        <v>3056</v>
      </c>
      <c r="F69" s="62">
        <v>880</v>
      </c>
      <c r="G69" s="62">
        <f t="shared" si="2"/>
        <v>4770</v>
      </c>
    </row>
    <row r="70" spans="1:7">
      <c r="A70" s="14" t="s">
        <v>578</v>
      </c>
      <c r="B70" s="56" t="s">
        <v>59</v>
      </c>
      <c r="C70" s="62">
        <v>62</v>
      </c>
      <c r="D70" s="62">
        <v>128</v>
      </c>
      <c r="E70" s="62">
        <v>815</v>
      </c>
      <c r="F70" s="62">
        <v>273</v>
      </c>
      <c r="G70" s="62">
        <f t="shared" si="2"/>
        <v>1278</v>
      </c>
    </row>
    <row r="71" spans="1:7">
      <c r="A71" s="14" t="s">
        <v>579</v>
      </c>
      <c r="B71" s="56" t="s">
        <v>60</v>
      </c>
      <c r="C71" s="62">
        <v>79</v>
      </c>
      <c r="D71" s="62">
        <v>170</v>
      </c>
      <c r="E71" s="62">
        <v>861</v>
      </c>
      <c r="F71" s="62">
        <v>263</v>
      </c>
      <c r="G71" s="62">
        <f t="shared" si="2"/>
        <v>1373</v>
      </c>
    </row>
    <row r="72" spans="1:7">
      <c r="A72" s="14" t="s">
        <v>580</v>
      </c>
      <c r="B72" s="56" t="s">
        <v>61</v>
      </c>
      <c r="C72" s="62">
        <v>45</v>
      </c>
      <c r="D72" s="62">
        <v>146</v>
      </c>
      <c r="E72" s="62">
        <v>715</v>
      </c>
      <c r="F72" s="62">
        <v>257</v>
      </c>
      <c r="G72" s="62">
        <f t="shared" si="2"/>
        <v>1163</v>
      </c>
    </row>
    <row r="73" spans="1:7">
      <c r="A73" s="14" t="s">
        <v>581</v>
      </c>
      <c r="B73" s="56" t="s">
        <v>62</v>
      </c>
      <c r="C73" s="62">
        <v>145</v>
      </c>
      <c r="D73" s="62">
        <v>322</v>
      </c>
      <c r="E73" s="62">
        <v>1384</v>
      </c>
      <c r="F73" s="62">
        <v>417</v>
      </c>
      <c r="G73" s="62">
        <f t="shared" si="2"/>
        <v>2268</v>
      </c>
    </row>
    <row r="74" spans="1:7">
      <c r="A74" s="14" t="s">
        <v>582</v>
      </c>
      <c r="B74" s="56" t="s">
        <v>583</v>
      </c>
      <c r="C74" s="62">
        <v>109</v>
      </c>
      <c r="D74" s="62">
        <v>184</v>
      </c>
      <c r="E74" s="62">
        <v>1012</v>
      </c>
      <c r="F74" s="62">
        <v>342</v>
      </c>
      <c r="G74" s="62">
        <f t="shared" si="2"/>
        <v>1647</v>
      </c>
    </row>
    <row r="75" spans="1:7">
      <c r="A75" s="14" t="s">
        <v>584</v>
      </c>
      <c r="B75" s="56" t="s">
        <v>64</v>
      </c>
      <c r="C75" s="62">
        <v>247</v>
      </c>
      <c r="D75" s="62">
        <v>470</v>
      </c>
      <c r="E75" s="62">
        <v>2477</v>
      </c>
      <c r="F75" s="62">
        <v>709</v>
      </c>
      <c r="G75" s="62">
        <f t="shared" si="2"/>
        <v>3903</v>
      </c>
    </row>
    <row r="76" spans="1:7">
      <c r="A76" s="14" t="s">
        <v>585</v>
      </c>
      <c r="B76" s="56" t="s">
        <v>65</v>
      </c>
      <c r="C76" s="62">
        <v>54</v>
      </c>
      <c r="D76" s="62">
        <v>135</v>
      </c>
      <c r="E76" s="62">
        <v>756</v>
      </c>
      <c r="F76" s="62">
        <v>288</v>
      </c>
      <c r="G76" s="62">
        <f t="shared" si="2"/>
        <v>1233</v>
      </c>
    </row>
    <row r="77" spans="1:7">
      <c r="A77" s="14" t="s">
        <v>586</v>
      </c>
      <c r="B77" s="56" t="s">
        <v>66</v>
      </c>
      <c r="C77" s="62">
        <v>159</v>
      </c>
      <c r="D77" s="62">
        <v>272</v>
      </c>
      <c r="E77" s="62">
        <v>1398</v>
      </c>
      <c r="F77" s="62">
        <v>409</v>
      </c>
      <c r="G77" s="62">
        <f t="shared" si="2"/>
        <v>2238</v>
      </c>
    </row>
    <row r="78" spans="1:7">
      <c r="A78" s="14" t="s">
        <v>587</v>
      </c>
      <c r="B78" s="56" t="s">
        <v>67</v>
      </c>
      <c r="C78" s="62">
        <v>104</v>
      </c>
      <c r="D78" s="62">
        <v>267</v>
      </c>
      <c r="E78" s="62">
        <v>1307</v>
      </c>
      <c r="F78" s="62">
        <v>388</v>
      </c>
      <c r="G78" s="62">
        <f t="shared" si="2"/>
        <v>2066</v>
      </c>
    </row>
    <row r="79" spans="1:7">
      <c r="A79" s="14"/>
      <c r="B79" s="60" t="s">
        <v>282</v>
      </c>
      <c r="C79" s="64">
        <f>SUM(C66:C78)</f>
        <v>1990</v>
      </c>
      <c r="D79" s="64">
        <f>SUM(D66:D78)</f>
        <v>4060</v>
      </c>
      <c r="E79" s="64">
        <f>SUM(E66:E78)</f>
        <v>20875</v>
      </c>
      <c r="F79" s="64">
        <f>SUM(F66:F78)</f>
        <v>6685</v>
      </c>
      <c r="G79" s="64">
        <f>SUM(G66:G78)</f>
        <v>33610</v>
      </c>
    </row>
    <row r="80" spans="1:7">
      <c r="A80" s="14"/>
      <c r="B80" s="56"/>
      <c r="C80" s="62"/>
      <c r="D80" s="62"/>
      <c r="E80" s="62"/>
      <c r="F80" s="62"/>
      <c r="G80" s="62"/>
    </row>
    <row r="81" spans="1:7">
      <c r="A81" s="14"/>
      <c r="B81" s="58" t="s">
        <v>327</v>
      </c>
      <c r="C81" s="62"/>
      <c r="D81" s="62"/>
      <c r="E81" s="62"/>
      <c r="F81" s="62"/>
      <c r="G81" s="62"/>
    </row>
    <row r="82" spans="1:7">
      <c r="A82" s="14">
        <v>566</v>
      </c>
      <c r="B82" s="56" t="s">
        <v>68</v>
      </c>
      <c r="C82" s="62">
        <v>647</v>
      </c>
      <c r="D82" s="62">
        <v>1072</v>
      </c>
      <c r="E82" s="62">
        <v>5332</v>
      </c>
      <c r="F82" s="62">
        <v>1659</v>
      </c>
      <c r="G82" s="62">
        <f t="shared" ref="G82:G93" si="3">SUM(C82:F82)</f>
        <v>8710</v>
      </c>
    </row>
    <row r="83" spans="1:7">
      <c r="A83" s="14" t="s">
        <v>588</v>
      </c>
      <c r="B83" s="56" t="s">
        <v>70</v>
      </c>
      <c r="C83" s="62">
        <v>76</v>
      </c>
      <c r="D83" s="62">
        <v>147</v>
      </c>
      <c r="E83" s="62">
        <v>846</v>
      </c>
      <c r="F83" s="62">
        <v>216</v>
      </c>
      <c r="G83" s="62">
        <f t="shared" si="3"/>
        <v>1285</v>
      </c>
    </row>
    <row r="84" spans="1:7">
      <c r="A84" s="14" t="s">
        <v>589</v>
      </c>
      <c r="B84" s="56" t="s">
        <v>71</v>
      </c>
      <c r="C84" s="62">
        <v>154</v>
      </c>
      <c r="D84" s="62">
        <v>239</v>
      </c>
      <c r="E84" s="62">
        <v>1436</v>
      </c>
      <c r="F84" s="62">
        <v>394</v>
      </c>
      <c r="G84" s="62">
        <f t="shared" si="3"/>
        <v>2223</v>
      </c>
    </row>
    <row r="85" spans="1:7">
      <c r="A85" s="14" t="s">
        <v>590</v>
      </c>
      <c r="B85" s="56" t="s">
        <v>72</v>
      </c>
      <c r="C85" s="62">
        <v>88</v>
      </c>
      <c r="D85" s="62">
        <v>129</v>
      </c>
      <c r="E85" s="62">
        <v>613</v>
      </c>
      <c r="F85" s="62">
        <v>139</v>
      </c>
      <c r="G85" s="62">
        <f t="shared" si="3"/>
        <v>969</v>
      </c>
    </row>
    <row r="86" spans="1:7">
      <c r="A86" s="14" t="s">
        <v>591</v>
      </c>
      <c r="B86" s="56" t="s">
        <v>73</v>
      </c>
      <c r="C86" s="62">
        <v>114</v>
      </c>
      <c r="D86" s="62">
        <v>206</v>
      </c>
      <c r="E86" s="62">
        <v>1029</v>
      </c>
      <c r="F86" s="62">
        <v>330</v>
      </c>
      <c r="G86" s="62">
        <f t="shared" si="3"/>
        <v>1679</v>
      </c>
    </row>
    <row r="87" spans="1:7">
      <c r="A87" s="14" t="s">
        <v>592</v>
      </c>
      <c r="B87" s="56" t="s">
        <v>75</v>
      </c>
      <c r="C87" s="62">
        <v>37</v>
      </c>
      <c r="D87" s="62">
        <v>56</v>
      </c>
      <c r="E87" s="62">
        <v>441</v>
      </c>
      <c r="F87" s="62">
        <v>129</v>
      </c>
      <c r="G87" s="62">
        <f t="shared" si="3"/>
        <v>663</v>
      </c>
    </row>
    <row r="88" spans="1:7">
      <c r="A88" s="14" t="s">
        <v>593</v>
      </c>
      <c r="B88" s="56" t="s">
        <v>76</v>
      </c>
      <c r="C88" s="62">
        <v>173</v>
      </c>
      <c r="D88" s="62">
        <v>288</v>
      </c>
      <c r="E88" s="62">
        <v>1340</v>
      </c>
      <c r="F88" s="62">
        <v>432</v>
      </c>
      <c r="G88" s="62">
        <f t="shared" si="3"/>
        <v>2233</v>
      </c>
    </row>
    <row r="89" spans="1:7">
      <c r="A89" s="14" t="s">
        <v>594</v>
      </c>
      <c r="B89" s="56" t="s">
        <v>77</v>
      </c>
      <c r="C89" s="62">
        <v>80</v>
      </c>
      <c r="D89" s="62">
        <v>105</v>
      </c>
      <c r="E89" s="62">
        <v>641</v>
      </c>
      <c r="F89" s="62">
        <v>212</v>
      </c>
      <c r="G89" s="62">
        <f t="shared" si="3"/>
        <v>1038</v>
      </c>
    </row>
    <row r="90" spans="1:7">
      <c r="A90" s="14" t="s">
        <v>595</v>
      </c>
      <c r="B90" s="56" t="s">
        <v>80</v>
      </c>
      <c r="C90" s="62">
        <v>113</v>
      </c>
      <c r="D90" s="62">
        <v>182</v>
      </c>
      <c r="E90" s="62">
        <v>1120</v>
      </c>
      <c r="F90" s="62">
        <v>321</v>
      </c>
      <c r="G90" s="62">
        <f t="shared" si="3"/>
        <v>1736</v>
      </c>
    </row>
    <row r="91" spans="1:7">
      <c r="A91" s="14" t="s">
        <v>596</v>
      </c>
      <c r="B91" s="56" t="s">
        <v>81</v>
      </c>
      <c r="C91" s="62">
        <v>84</v>
      </c>
      <c r="D91" s="62">
        <v>128</v>
      </c>
      <c r="E91" s="62">
        <v>730</v>
      </c>
      <c r="F91" s="62">
        <v>211</v>
      </c>
      <c r="G91" s="62">
        <f t="shared" si="3"/>
        <v>1153</v>
      </c>
    </row>
    <row r="92" spans="1:7">
      <c r="A92" s="14" t="s">
        <v>597</v>
      </c>
      <c r="B92" s="59" t="s">
        <v>82</v>
      </c>
      <c r="C92" s="62">
        <v>583</v>
      </c>
      <c r="D92" s="62">
        <v>1173</v>
      </c>
      <c r="E92" s="62">
        <v>6321</v>
      </c>
      <c r="F92" s="62">
        <v>2066</v>
      </c>
      <c r="G92" s="62">
        <f t="shared" si="3"/>
        <v>10143</v>
      </c>
    </row>
    <row r="93" spans="1:7">
      <c r="A93" s="14" t="s">
        <v>598</v>
      </c>
      <c r="B93" s="56" t="s">
        <v>83</v>
      </c>
      <c r="C93" s="62">
        <v>92</v>
      </c>
      <c r="D93" s="62">
        <v>187</v>
      </c>
      <c r="E93" s="62">
        <v>912</v>
      </c>
      <c r="F93" s="62">
        <v>200</v>
      </c>
      <c r="G93" s="62">
        <f t="shared" si="3"/>
        <v>1391</v>
      </c>
    </row>
    <row r="94" spans="1:7">
      <c r="A94" s="14"/>
      <c r="B94" s="60" t="s">
        <v>282</v>
      </c>
      <c r="C94" s="64">
        <f>SUM(C82:C93)</f>
        <v>2241</v>
      </c>
      <c r="D94" s="64">
        <f>SUM(D82:D93)</f>
        <v>3912</v>
      </c>
      <c r="E94" s="64">
        <f>SUM(E82:E93)</f>
        <v>20761</v>
      </c>
      <c r="F94" s="64">
        <f>SUM(F82:F93)</f>
        <v>6309</v>
      </c>
      <c r="G94" s="64">
        <f>SUM(G82:G93)</f>
        <v>33223</v>
      </c>
    </row>
    <row r="95" spans="1:7">
      <c r="A95" s="14"/>
      <c r="B95" s="56"/>
      <c r="C95" s="62"/>
      <c r="D95" s="62"/>
      <c r="E95" s="62"/>
      <c r="F95" s="62"/>
      <c r="G95" s="62"/>
    </row>
    <row r="96" spans="1:7">
      <c r="A96" s="14"/>
      <c r="B96" s="56" t="s">
        <v>344</v>
      </c>
      <c r="C96" s="62"/>
      <c r="D96" s="62"/>
      <c r="E96" s="62"/>
      <c r="F96" s="62"/>
      <c r="G96" s="62"/>
    </row>
    <row r="97" spans="1:7">
      <c r="A97" s="14">
        <v>183</v>
      </c>
      <c r="B97" s="56" t="s">
        <v>84</v>
      </c>
      <c r="C97" s="62">
        <v>782</v>
      </c>
      <c r="D97" s="62">
        <v>1245</v>
      </c>
      <c r="E97" s="62">
        <v>6783</v>
      </c>
      <c r="F97" s="62">
        <v>2268</v>
      </c>
      <c r="G97" s="62">
        <f t="shared" ref="G97:G108" si="4">SUM(C97:F97)</f>
        <v>11078</v>
      </c>
    </row>
    <row r="98" spans="1:7">
      <c r="A98" s="14" t="s">
        <v>599</v>
      </c>
      <c r="B98" s="56" t="s">
        <v>85</v>
      </c>
      <c r="C98" s="62">
        <v>74</v>
      </c>
      <c r="D98" s="62">
        <v>155</v>
      </c>
      <c r="E98" s="62">
        <v>993</v>
      </c>
      <c r="F98" s="62">
        <v>358</v>
      </c>
      <c r="G98" s="62">
        <f t="shared" si="4"/>
        <v>1580</v>
      </c>
    </row>
    <row r="99" spans="1:7">
      <c r="A99" s="14" t="s">
        <v>600</v>
      </c>
      <c r="B99" s="56" t="s">
        <v>86</v>
      </c>
      <c r="C99" s="62">
        <v>48</v>
      </c>
      <c r="D99" s="62">
        <v>99</v>
      </c>
      <c r="E99" s="62">
        <v>733</v>
      </c>
      <c r="F99" s="62">
        <v>287</v>
      </c>
      <c r="G99" s="62">
        <f t="shared" si="4"/>
        <v>1167</v>
      </c>
    </row>
    <row r="100" spans="1:7">
      <c r="A100" s="14" t="s">
        <v>601</v>
      </c>
      <c r="B100" s="56" t="s">
        <v>87</v>
      </c>
      <c r="C100" s="62">
        <v>123</v>
      </c>
      <c r="D100" s="62">
        <v>303</v>
      </c>
      <c r="E100" s="62">
        <v>1527</v>
      </c>
      <c r="F100" s="62">
        <v>557</v>
      </c>
      <c r="G100" s="62">
        <f t="shared" si="4"/>
        <v>2510</v>
      </c>
    </row>
    <row r="101" spans="1:7">
      <c r="A101" s="14" t="s">
        <v>602</v>
      </c>
      <c r="B101" s="56" t="s">
        <v>88</v>
      </c>
      <c r="C101" s="62">
        <v>41</v>
      </c>
      <c r="D101" s="62">
        <v>80</v>
      </c>
      <c r="E101" s="62">
        <v>559</v>
      </c>
      <c r="F101" s="62">
        <v>201</v>
      </c>
      <c r="G101" s="62">
        <f t="shared" si="4"/>
        <v>881</v>
      </c>
    </row>
    <row r="102" spans="1:7">
      <c r="A102" s="14" t="s">
        <v>603</v>
      </c>
      <c r="B102" s="56" t="s">
        <v>89</v>
      </c>
      <c r="C102" s="62">
        <v>42</v>
      </c>
      <c r="D102" s="62">
        <v>59</v>
      </c>
      <c r="E102" s="62">
        <v>586</v>
      </c>
      <c r="F102" s="62">
        <v>180</v>
      </c>
      <c r="G102" s="62">
        <f t="shared" si="4"/>
        <v>867</v>
      </c>
    </row>
    <row r="103" spans="1:7">
      <c r="A103" s="14" t="s">
        <v>604</v>
      </c>
      <c r="B103" s="56" t="s">
        <v>90</v>
      </c>
      <c r="C103" s="62">
        <v>11</v>
      </c>
      <c r="D103" s="62">
        <v>28</v>
      </c>
      <c r="E103" s="62">
        <v>252</v>
      </c>
      <c r="F103" s="62">
        <v>95</v>
      </c>
      <c r="G103" s="62">
        <f t="shared" si="4"/>
        <v>386</v>
      </c>
    </row>
    <row r="104" spans="1:7">
      <c r="A104" s="14" t="s">
        <v>605</v>
      </c>
      <c r="B104" s="56" t="s">
        <v>91</v>
      </c>
      <c r="C104" s="62">
        <v>51</v>
      </c>
      <c r="D104" s="62">
        <v>98</v>
      </c>
      <c r="E104" s="62">
        <v>585</v>
      </c>
      <c r="F104" s="62">
        <v>155</v>
      </c>
      <c r="G104" s="62">
        <f t="shared" si="4"/>
        <v>889</v>
      </c>
    </row>
    <row r="105" spans="1:7">
      <c r="A105" s="14" t="s">
        <v>606</v>
      </c>
      <c r="B105" s="56" t="s">
        <v>92</v>
      </c>
      <c r="C105" s="62">
        <v>228</v>
      </c>
      <c r="D105" s="62">
        <v>466</v>
      </c>
      <c r="E105" s="62">
        <v>2265</v>
      </c>
      <c r="F105" s="62">
        <v>453</v>
      </c>
      <c r="G105" s="62">
        <f t="shared" si="4"/>
        <v>3412</v>
      </c>
    </row>
    <row r="106" spans="1:7">
      <c r="A106" s="14" t="s">
        <v>607</v>
      </c>
      <c r="B106" s="56" t="s">
        <v>93</v>
      </c>
      <c r="C106" s="62">
        <v>49</v>
      </c>
      <c r="D106" s="62">
        <v>91</v>
      </c>
      <c r="E106" s="62">
        <v>569</v>
      </c>
      <c r="F106" s="62">
        <v>180</v>
      </c>
      <c r="G106" s="62">
        <f t="shared" si="4"/>
        <v>889</v>
      </c>
    </row>
    <row r="107" spans="1:7">
      <c r="A107" s="14" t="s">
        <v>608</v>
      </c>
      <c r="B107" s="56" t="s">
        <v>94</v>
      </c>
      <c r="C107" s="62">
        <v>167</v>
      </c>
      <c r="D107" s="62">
        <v>333</v>
      </c>
      <c r="E107" s="62">
        <v>1624</v>
      </c>
      <c r="F107" s="62">
        <v>386</v>
      </c>
      <c r="G107" s="62">
        <f t="shared" si="4"/>
        <v>2510</v>
      </c>
    </row>
    <row r="108" spans="1:7">
      <c r="A108" s="14" t="s">
        <v>609</v>
      </c>
      <c r="B108" s="56" t="s">
        <v>95</v>
      </c>
      <c r="C108" s="62">
        <v>17</v>
      </c>
      <c r="D108" s="62">
        <v>21</v>
      </c>
      <c r="E108" s="62">
        <v>300</v>
      </c>
      <c r="F108" s="62">
        <v>69</v>
      </c>
      <c r="G108" s="62">
        <f t="shared" si="4"/>
        <v>407</v>
      </c>
    </row>
    <row r="109" spans="1:7">
      <c r="A109" s="14"/>
      <c r="B109" s="60" t="s">
        <v>282</v>
      </c>
      <c r="C109" s="64">
        <f>SUM(C97:C108)</f>
        <v>1633</v>
      </c>
      <c r="D109" s="64">
        <f>SUM(D97:D108)</f>
        <v>2978</v>
      </c>
      <c r="E109" s="64">
        <f>SUM(E97:E108)</f>
        <v>16776</v>
      </c>
      <c r="F109" s="64">
        <f>SUM(F97:F108)</f>
        <v>5189</v>
      </c>
      <c r="G109" s="64">
        <f>SUM(G97:G108)</f>
        <v>26576</v>
      </c>
    </row>
    <row r="110" spans="1:7">
      <c r="A110" s="14"/>
      <c r="B110" s="56"/>
      <c r="C110" s="62"/>
      <c r="D110" s="62"/>
      <c r="E110" s="62"/>
      <c r="F110" s="62"/>
      <c r="G110" s="62"/>
    </row>
    <row r="111" spans="1:7">
      <c r="A111" s="14"/>
      <c r="B111" s="56" t="s">
        <v>357</v>
      </c>
      <c r="C111" s="62"/>
      <c r="D111" s="62"/>
      <c r="E111" s="62"/>
      <c r="F111" s="62"/>
      <c r="G111" s="62"/>
    </row>
    <row r="112" spans="1:7">
      <c r="A112" s="14">
        <v>345</v>
      </c>
      <c r="B112" s="56" t="s">
        <v>96</v>
      </c>
      <c r="C112" s="62">
        <v>234</v>
      </c>
      <c r="D112" s="62">
        <v>431</v>
      </c>
      <c r="E112" s="62">
        <v>2122</v>
      </c>
      <c r="F112" s="62">
        <v>722</v>
      </c>
      <c r="G112" s="62">
        <f t="shared" ref="G112:G126" si="5">SUM(C112:F112)</f>
        <v>3509</v>
      </c>
    </row>
    <row r="113" spans="1:7">
      <c r="A113" s="14">
        <v>663</v>
      </c>
      <c r="B113" s="56" t="s">
        <v>97</v>
      </c>
      <c r="C113" s="62">
        <v>1311</v>
      </c>
      <c r="D113" s="62">
        <v>2164</v>
      </c>
      <c r="E113" s="62">
        <v>10220</v>
      </c>
      <c r="F113" s="62">
        <v>2944</v>
      </c>
      <c r="G113" s="62">
        <f t="shared" si="5"/>
        <v>16639</v>
      </c>
    </row>
    <row r="114" spans="1:7">
      <c r="A114" s="14" t="s">
        <v>610</v>
      </c>
      <c r="B114" s="56" t="s">
        <v>101</v>
      </c>
      <c r="C114" s="62">
        <v>198</v>
      </c>
      <c r="D114" s="62">
        <v>325</v>
      </c>
      <c r="E114" s="62">
        <v>1749</v>
      </c>
      <c r="F114" s="62">
        <v>424</v>
      </c>
      <c r="G114" s="62">
        <f t="shared" si="5"/>
        <v>2696</v>
      </c>
    </row>
    <row r="115" spans="1:7">
      <c r="A115" s="14" t="s">
        <v>611</v>
      </c>
      <c r="B115" s="56" t="s">
        <v>102</v>
      </c>
      <c r="C115" s="62">
        <v>397</v>
      </c>
      <c r="D115" s="62">
        <v>657</v>
      </c>
      <c r="E115" s="62">
        <v>3282</v>
      </c>
      <c r="F115" s="62">
        <v>786</v>
      </c>
      <c r="G115" s="62">
        <f t="shared" si="5"/>
        <v>5122</v>
      </c>
    </row>
    <row r="116" spans="1:7">
      <c r="A116" s="14" t="s">
        <v>612</v>
      </c>
      <c r="B116" s="56" t="s">
        <v>103</v>
      </c>
      <c r="C116" s="62">
        <v>99</v>
      </c>
      <c r="D116" s="62">
        <v>182</v>
      </c>
      <c r="E116" s="62">
        <v>1047</v>
      </c>
      <c r="F116" s="62">
        <v>299</v>
      </c>
      <c r="G116" s="62">
        <f t="shared" si="5"/>
        <v>1627</v>
      </c>
    </row>
    <row r="117" spans="1:7">
      <c r="A117" s="14" t="s">
        <v>613</v>
      </c>
      <c r="B117" s="56" t="s">
        <v>104</v>
      </c>
      <c r="C117" s="62">
        <v>107</v>
      </c>
      <c r="D117" s="62">
        <v>216</v>
      </c>
      <c r="E117" s="62">
        <v>1037</v>
      </c>
      <c r="F117" s="62">
        <v>361</v>
      </c>
      <c r="G117" s="62">
        <f t="shared" si="5"/>
        <v>1721</v>
      </c>
    </row>
    <row r="118" spans="1:7">
      <c r="A118" s="14" t="s">
        <v>614</v>
      </c>
      <c r="B118" s="56" t="s">
        <v>105</v>
      </c>
      <c r="C118" s="62">
        <v>134</v>
      </c>
      <c r="D118" s="62">
        <v>286</v>
      </c>
      <c r="E118" s="62">
        <v>1397</v>
      </c>
      <c r="F118" s="62">
        <v>332</v>
      </c>
      <c r="G118" s="62">
        <f t="shared" si="5"/>
        <v>2149</v>
      </c>
    </row>
    <row r="119" spans="1:7">
      <c r="A119" s="14" t="s">
        <v>615</v>
      </c>
      <c r="B119" s="56" t="s">
        <v>106</v>
      </c>
      <c r="C119" s="62">
        <v>53</v>
      </c>
      <c r="D119" s="62">
        <v>100</v>
      </c>
      <c r="E119" s="62">
        <v>598</v>
      </c>
      <c r="F119" s="62">
        <v>169</v>
      </c>
      <c r="G119" s="62">
        <f t="shared" si="5"/>
        <v>920</v>
      </c>
    </row>
    <row r="120" spans="1:7">
      <c r="A120" s="14" t="s">
        <v>616</v>
      </c>
      <c r="B120" s="56" t="s">
        <v>108</v>
      </c>
      <c r="C120" s="62">
        <v>277</v>
      </c>
      <c r="D120" s="62">
        <v>397</v>
      </c>
      <c r="E120" s="62">
        <v>2366</v>
      </c>
      <c r="F120" s="62">
        <v>575</v>
      </c>
      <c r="G120" s="62">
        <f t="shared" si="5"/>
        <v>3615</v>
      </c>
    </row>
    <row r="121" spans="1:7">
      <c r="A121" s="14">
        <v>786</v>
      </c>
      <c r="B121" s="59" t="s">
        <v>109</v>
      </c>
      <c r="C121" s="62">
        <v>261</v>
      </c>
      <c r="D121" s="62">
        <v>533</v>
      </c>
      <c r="E121" s="62">
        <v>2496</v>
      </c>
      <c r="F121" s="62">
        <v>778</v>
      </c>
      <c r="G121" s="62">
        <f t="shared" si="5"/>
        <v>4068</v>
      </c>
    </row>
    <row r="122" spans="1:7">
      <c r="A122" s="14" t="s">
        <v>617</v>
      </c>
      <c r="B122" s="59" t="s">
        <v>618</v>
      </c>
      <c r="C122" s="62">
        <v>561</v>
      </c>
      <c r="D122" s="62">
        <v>1037</v>
      </c>
      <c r="E122" s="62">
        <v>5077</v>
      </c>
      <c r="F122" s="62">
        <v>1663</v>
      </c>
      <c r="G122" s="62">
        <f t="shared" si="5"/>
        <v>8338</v>
      </c>
    </row>
    <row r="123" spans="1:7">
      <c r="A123" s="14" t="s">
        <v>619</v>
      </c>
      <c r="B123" s="59" t="s">
        <v>110</v>
      </c>
      <c r="C123" s="62">
        <v>67</v>
      </c>
      <c r="D123" s="62">
        <v>152</v>
      </c>
      <c r="E123" s="62">
        <v>1264</v>
      </c>
      <c r="F123" s="62">
        <v>472</v>
      </c>
      <c r="G123" s="62">
        <f t="shared" si="5"/>
        <v>1955</v>
      </c>
    </row>
    <row r="124" spans="1:7">
      <c r="A124" s="14" t="s">
        <v>620</v>
      </c>
      <c r="B124" s="59" t="s">
        <v>111</v>
      </c>
      <c r="C124" s="62">
        <v>369</v>
      </c>
      <c r="D124" s="62">
        <v>555</v>
      </c>
      <c r="E124" s="62">
        <v>3253</v>
      </c>
      <c r="F124" s="62">
        <v>876</v>
      </c>
      <c r="G124" s="62">
        <f t="shared" si="5"/>
        <v>5053</v>
      </c>
    </row>
    <row r="125" spans="1:7">
      <c r="A125" s="14" t="s">
        <v>621</v>
      </c>
      <c r="B125" s="59" t="s">
        <v>112</v>
      </c>
      <c r="C125" s="62">
        <v>89</v>
      </c>
      <c r="D125" s="62">
        <v>136</v>
      </c>
      <c r="E125" s="62">
        <v>801</v>
      </c>
      <c r="F125" s="62">
        <v>263</v>
      </c>
      <c r="G125" s="62">
        <f t="shared" si="5"/>
        <v>1289</v>
      </c>
    </row>
    <row r="126" spans="1:7">
      <c r="A126" s="14" t="s">
        <v>622</v>
      </c>
      <c r="B126" s="59" t="s">
        <v>113</v>
      </c>
      <c r="C126" s="62">
        <v>316</v>
      </c>
      <c r="D126" s="62">
        <v>574</v>
      </c>
      <c r="E126" s="62">
        <v>3043</v>
      </c>
      <c r="F126" s="62">
        <v>937</v>
      </c>
      <c r="G126" s="62">
        <f t="shared" si="5"/>
        <v>4870</v>
      </c>
    </row>
    <row r="127" spans="1:7">
      <c r="A127" s="14"/>
      <c r="B127" s="60" t="s">
        <v>282</v>
      </c>
      <c r="C127" s="64">
        <f>SUM(C112:C126)</f>
        <v>4473</v>
      </c>
      <c r="D127" s="64">
        <f>SUM(D112:D126)</f>
        <v>7745</v>
      </c>
      <c r="E127" s="64">
        <f>SUM(E112:E126)</f>
        <v>39752</v>
      </c>
      <c r="F127" s="64">
        <f>SUM(F112:F126)</f>
        <v>11601</v>
      </c>
      <c r="G127" s="64">
        <f>SUM(G112:G126)</f>
        <v>63571</v>
      </c>
    </row>
    <row r="128" spans="1:7">
      <c r="A128" s="14"/>
      <c r="B128" s="56"/>
      <c r="C128" s="62"/>
      <c r="D128" s="62"/>
      <c r="E128" s="62"/>
      <c r="F128" s="62"/>
      <c r="G128" s="62"/>
    </row>
    <row r="129" spans="1:7">
      <c r="A129" s="14"/>
      <c r="B129" s="56" t="s">
        <v>376</v>
      </c>
      <c r="C129" s="62"/>
      <c r="D129" s="62"/>
      <c r="E129" s="62"/>
      <c r="F129" s="62"/>
      <c r="G129" s="62"/>
    </row>
    <row r="130" spans="1:7">
      <c r="A130" s="14">
        <v>620</v>
      </c>
      <c r="B130" s="56" t="s">
        <v>137</v>
      </c>
      <c r="C130" s="62">
        <v>433</v>
      </c>
      <c r="D130" s="62">
        <v>745</v>
      </c>
      <c r="E130" s="62">
        <v>3879</v>
      </c>
      <c r="F130" s="62">
        <v>1054</v>
      </c>
      <c r="G130" s="62">
        <f t="shared" ref="G130:G143" si="6">SUM(C130:F130)</f>
        <v>6111</v>
      </c>
    </row>
    <row r="131" spans="1:7">
      <c r="A131" s="14" t="s">
        <v>623</v>
      </c>
      <c r="B131" s="56" t="s">
        <v>139</v>
      </c>
      <c r="C131" s="62">
        <v>59</v>
      </c>
      <c r="D131" s="62">
        <v>109</v>
      </c>
      <c r="E131" s="62">
        <v>668</v>
      </c>
      <c r="F131" s="62">
        <v>220</v>
      </c>
      <c r="G131" s="62">
        <f t="shared" si="6"/>
        <v>1056</v>
      </c>
    </row>
    <row r="132" spans="1:7">
      <c r="A132" s="14" t="s">
        <v>624</v>
      </c>
      <c r="B132" s="56" t="s">
        <v>140</v>
      </c>
      <c r="C132" s="62">
        <v>158</v>
      </c>
      <c r="D132" s="62">
        <v>263</v>
      </c>
      <c r="E132" s="62">
        <v>1578</v>
      </c>
      <c r="F132" s="62">
        <v>554</v>
      </c>
      <c r="G132" s="62">
        <f t="shared" si="6"/>
        <v>2553</v>
      </c>
    </row>
    <row r="133" spans="1:7">
      <c r="A133" s="14" t="s">
        <v>625</v>
      </c>
      <c r="B133" s="56" t="s">
        <v>141</v>
      </c>
      <c r="C133" s="62">
        <v>53</v>
      </c>
      <c r="D133" s="62">
        <v>99</v>
      </c>
      <c r="E133" s="62">
        <v>663</v>
      </c>
      <c r="F133" s="62">
        <v>204</v>
      </c>
      <c r="G133" s="62">
        <f t="shared" si="6"/>
        <v>1019</v>
      </c>
    </row>
    <row r="134" spans="1:7">
      <c r="A134" s="14" t="s">
        <v>626</v>
      </c>
      <c r="B134" s="56" t="s">
        <v>142</v>
      </c>
      <c r="C134" s="62">
        <v>74</v>
      </c>
      <c r="D134" s="62">
        <v>142</v>
      </c>
      <c r="E134" s="62">
        <v>787</v>
      </c>
      <c r="F134" s="62">
        <v>218</v>
      </c>
      <c r="G134" s="62">
        <f t="shared" si="6"/>
        <v>1221</v>
      </c>
    </row>
    <row r="135" spans="1:7">
      <c r="A135" s="14" t="s">
        <v>627</v>
      </c>
      <c r="B135" s="56" t="s">
        <v>143</v>
      </c>
      <c r="C135" s="62">
        <v>58</v>
      </c>
      <c r="D135" s="62">
        <v>84</v>
      </c>
      <c r="E135" s="62">
        <v>664</v>
      </c>
      <c r="F135" s="62">
        <v>241</v>
      </c>
      <c r="G135" s="62">
        <f t="shared" si="6"/>
        <v>1047</v>
      </c>
    </row>
    <row r="136" spans="1:7">
      <c r="A136" s="14" t="s">
        <v>628</v>
      </c>
      <c r="B136" s="56" t="s">
        <v>144</v>
      </c>
      <c r="C136" s="62">
        <v>117</v>
      </c>
      <c r="D136" s="62">
        <v>193</v>
      </c>
      <c r="E136" s="62">
        <v>930</v>
      </c>
      <c r="F136" s="62">
        <v>285</v>
      </c>
      <c r="G136" s="62">
        <f t="shared" si="6"/>
        <v>1525</v>
      </c>
    </row>
    <row r="137" spans="1:7">
      <c r="A137" s="14" t="s">
        <v>629</v>
      </c>
      <c r="B137" s="56" t="s">
        <v>145</v>
      </c>
      <c r="C137" s="62">
        <v>38</v>
      </c>
      <c r="D137" s="62">
        <v>91</v>
      </c>
      <c r="E137" s="62">
        <v>462</v>
      </c>
      <c r="F137" s="62">
        <v>177</v>
      </c>
      <c r="G137" s="62">
        <f t="shared" si="6"/>
        <v>768</v>
      </c>
    </row>
    <row r="138" spans="1:7">
      <c r="A138" s="14" t="s">
        <v>630</v>
      </c>
      <c r="B138" s="56" t="s">
        <v>146</v>
      </c>
      <c r="C138" s="62">
        <v>291</v>
      </c>
      <c r="D138" s="62">
        <v>519</v>
      </c>
      <c r="E138" s="62">
        <v>2542</v>
      </c>
      <c r="F138" s="62">
        <v>697</v>
      </c>
      <c r="G138" s="62">
        <f t="shared" si="6"/>
        <v>4049</v>
      </c>
    </row>
    <row r="139" spans="1:7">
      <c r="A139" s="14" t="s">
        <v>631</v>
      </c>
      <c r="B139" s="56" t="s">
        <v>147</v>
      </c>
      <c r="C139" s="62">
        <v>299</v>
      </c>
      <c r="D139" s="62">
        <v>596</v>
      </c>
      <c r="E139" s="62">
        <v>3228</v>
      </c>
      <c r="F139" s="62">
        <v>1067</v>
      </c>
      <c r="G139" s="62">
        <f t="shared" si="6"/>
        <v>5190</v>
      </c>
    </row>
    <row r="140" spans="1:7">
      <c r="A140" s="14" t="s">
        <v>632</v>
      </c>
      <c r="B140" s="56" t="s">
        <v>148</v>
      </c>
      <c r="C140" s="62">
        <v>82</v>
      </c>
      <c r="D140" s="62">
        <v>140</v>
      </c>
      <c r="E140" s="62">
        <v>906</v>
      </c>
      <c r="F140" s="62">
        <v>300</v>
      </c>
      <c r="G140" s="62">
        <f t="shared" si="6"/>
        <v>1428</v>
      </c>
    </row>
    <row r="141" spans="1:7">
      <c r="A141" s="14" t="s">
        <v>633</v>
      </c>
      <c r="B141" s="56" t="s">
        <v>149</v>
      </c>
      <c r="C141" s="62">
        <v>57</v>
      </c>
      <c r="D141" s="62">
        <v>127</v>
      </c>
      <c r="E141" s="62">
        <v>783</v>
      </c>
      <c r="F141" s="62">
        <v>236</v>
      </c>
      <c r="G141" s="62">
        <f t="shared" si="6"/>
        <v>1203</v>
      </c>
    </row>
    <row r="142" spans="1:7">
      <c r="A142" s="14" t="s">
        <v>634</v>
      </c>
      <c r="B142" s="56" t="s">
        <v>150</v>
      </c>
      <c r="C142" s="62">
        <v>58</v>
      </c>
      <c r="D142" s="62">
        <v>153</v>
      </c>
      <c r="E142" s="62">
        <v>920</v>
      </c>
      <c r="F142" s="62">
        <v>296</v>
      </c>
      <c r="G142" s="62">
        <f t="shared" si="6"/>
        <v>1427</v>
      </c>
    </row>
    <row r="143" spans="1:7">
      <c r="A143" s="14" t="s">
        <v>635</v>
      </c>
      <c r="B143" s="56" t="s">
        <v>151</v>
      </c>
      <c r="C143" s="62">
        <v>77</v>
      </c>
      <c r="D143" s="62">
        <v>168</v>
      </c>
      <c r="E143" s="62">
        <v>936</v>
      </c>
      <c r="F143" s="62">
        <v>258</v>
      </c>
      <c r="G143" s="62">
        <f t="shared" si="6"/>
        <v>1439</v>
      </c>
    </row>
    <row r="144" spans="1:7">
      <c r="A144" s="14"/>
      <c r="B144" s="60" t="s">
        <v>282</v>
      </c>
      <c r="C144" s="64">
        <f>SUM(C130:C143)</f>
        <v>1854</v>
      </c>
      <c r="D144" s="64">
        <f>SUM(D130:D143)</f>
        <v>3429</v>
      </c>
      <c r="E144" s="64">
        <f>SUM(E130:E143)</f>
        <v>18946</v>
      </c>
      <c r="F144" s="64">
        <f>SUM(F130:F143)</f>
        <v>5807</v>
      </c>
      <c r="G144" s="64">
        <f>SUM(G130:G143)</f>
        <v>30036</v>
      </c>
    </row>
    <row r="145" spans="1:7">
      <c r="A145" s="14"/>
      <c r="B145" s="56"/>
      <c r="C145" s="62"/>
      <c r="D145" s="62"/>
      <c r="E145" s="62"/>
      <c r="F145" s="62"/>
      <c r="G145" s="62"/>
    </row>
    <row r="146" spans="1:7">
      <c r="A146" s="14"/>
      <c r="B146" s="56" t="s">
        <v>391</v>
      </c>
      <c r="C146" s="62"/>
      <c r="D146" s="62"/>
      <c r="E146" s="62"/>
      <c r="F146" s="62"/>
      <c r="G146" s="62"/>
    </row>
    <row r="147" spans="1:7">
      <c r="A147" s="14">
        <v>625</v>
      </c>
      <c r="B147" s="56" t="s">
        <v>115</v>
      </c>
      <c r="C147" s="62">
        <v>3328</v>
      </c>
      <c r="D147" s="62">
        <v>4703</v>
      </c>
      <c r="E147" s="62">
        <v>25134</v>
      </c>
      <c r="F147" s="62">
        <v>8869</v>
      </c>
      <c r="G147" s="62">
        <f t="shared" ref="G147:G166" si="7">SUM(C147:F147)</f>
        <v>42034</v>
      </c>
    </row>
    <row r="148" spans="1:7">
      <c r="A148" s="14">
        <v>741</v>
      </c>
      <c r="B148" s="56" t="s">
        <v>116</v>
      </c>
      <c r="C148" s="62">
        <v>309</v>
      </c>
      <c r="D148" s="62">
        <v>479</v>
      </c>
      <c r="E148" s="62">
        <v>2559</v>
      </c>
      <c r="F148" s="62">
        <v>859</v>
      </c>
      <c r="G148" s="62">
        <f t="shared" si="7"/>
        <v>4206</v>
      </c>
    </row>
    <row r="149" spans="1:7">
      <c r="A149" s="14" t="s">
        <v>636</v>
      </c>
      <c r="B149" s="56" t="s">
        <v>117</v>
      </c>
      <c r="C149" s="62">
        <v>81</v>
      </c>
      <c r="D149" s="62">
        <v>158</v>
      </c>
      <c r="E149" s="62">
        <v>831</v>
      </c>
      <c r="F149" s="62">
        <v>206</v>
      </c>
      <c r="G149" s="62">
        <f t="shared" si="7"/>
        <v>1276</v>
      </c>
    </row>
    <row r="150" spans="1:7">
      <c r="A150" s="14" t="s">
        <v>637</v>
      </c>
      <c r="B150" s="56" t="s">
        <v>118</v>
      </c>
      <c r="C150" s="62">
        <v>440</v>
      </c>
      <c r="D150" s="62">
        <v>741</v>
      </c>
      <c r="E150" s="62">
        <v>3387</v>
      </c>
      <c r="F150" s="62">
        <v>869</v>
      </c>
      <c r="G150" s="62">
        <f t="shared" si="7"/>
        <v>5437</v>
      </c>
    </row>
    <row r="151" spans="1:7">
      <c r="A151" s="14" t="s">
        <v>638</v>
      </c>
      <c r="B151" s="56" t="s">
        <v>119</v>
      </c>
      <c r="C151" s="62">
        <v>187</v>
      </c>
      <c r="D151" s="62">
        <v>318</v>
      </c>
      <c r="E151" s="62">
        <v>1944</v>
      </c>
      <c r="F151" s="62">
        <v>617</v>
      </c>
      <c r="G151" s="62">
        <f t="shared" si="7"/>
        <v>3066</v>
      </c>
    </row>
    <row r="152" spans="1:7">
      <c r="A152" s="14" t="s">
        <v>639</v>
      </c>
      <c r="B152" s="56" t="s">
        <v>120</v>
      </c>
      <c r="C152" s="62">
        <v>134</v>
      </c>
      <c r="D152" s="62">
        <v>363</v>
      </c>
      <c r="E152" s="62">
        <v>1700</v>
      </c>
      <c r="F152" s="62">
        <v>564</v>
      </c>
      <c r="G152" s="62">
        <f t="shared" si="7"/>
        <v>2761</v>
      </c>
    </row>
    <row r="153" spans="1:7">
      <c r="A153" s="14" t="s">
        <v>641</v>
      </c>
      <c r="B153" s="56" t="s">
        <v>122</v>
      </c>
      <c r="C153" s="62">
        <v>51</v>
      </c>
      <c r="D153" s="62">
        <v>69</v>
      </c>
      <c r="E153" s="62">
        <v>481</v>
      </c>
      <c r="F153" s="62">
        <v>127</v>
      </c>
      <c r="G153" s="62">
        <f t="shared" si="7"/>
        <v>728</v>
      </c>
    </row>
    <row r="154" spans="1:7">
      <c r="A154" s="14" t="s">
        <v>642</v>
      </c>
      <c r="B154" s="56" t="s">
        <v>123</v>
      </c>
      <c r="C154" s="62">
        <v>72</v>
      </c>
      <c r="D154" s="62">
        <v>130</v>
      </c>
      <c r="E154" s="62">
        <v>754</v>
      </c>
      <c r="F154" s="62">
        <v>220</v>
      </c>
      <c r="G154" s="62">
        <f t="shared" si="7"/>
        <v>1176</v>
      </c>
    </row>
    <row r="155" spans="1:7">
      <c r="A155" s="14" t="s">
        <v>643</v>
      </c>
      <c r="B155" s="56" t="s">
        <v>124</v>
      </c>
      <c r="C155" s="62">
        <v>30</v>
      </c>
      <c r="D155" s="62">
        <v>50</v>
      </c>
      <c r="E155" s="62">
        <v>297</v>
      </c>
      <c r="F155" s="62">
        <v>112</v>
      </c>
      <c r="G155" s="62">
        <f t="shared" si="7"/>
        <v>489</v>
      </c>
    </row>
    <row r="156" spans="1:7">
      <c r="A156" s="14" t="s">
        <v>644</v>
      </c>
      <c r="B156" s="56" t="s">
        <v>125</v>
      </c>
      <c r="C156" s="62">
        <v>412</v>
      </c>
      <c r="D156" s="62">
        <v>604</v>
      </c>
      <c r="E156" s="62">
        <v>2457</v>
      </c>
      <c r="F156" s="62">
        <v>492</v>
      </c>
      <c r="G156" s="62">
        <f t="shared" si="7"/>
        <v>3965</v>
      </c>
    </row>
    <row r="157" spans="1:7">
      <c r="A157" s="14" t="s">
        <v>645</v>
      </c>
      <c r="B157" s="59" t="s">
        <v>126</v>
      </c>
      <c r="C157" s="62">
        <v>233</v>
      </c>
      <c r="D157" s="62">
        <v>462</v>
      </c>
      <c r="E157" s="62">
        <v>2684</v>
      </c>
      <c r="F157" s="62">
        <v>968</v>
      </c>
      <c r="G157" s="62">
        <f t="shared" si="7"/>
        <v>4347</v>
      </c>
    </row>
    <row r="158" spans="1:7">
      <c r="A158" s="14" t="s">
        <v>646</v>
      </c>
      <c r="B158" s="56" t="s">
        <v>127</v>
      </c>
      <c r="C158" s="62">
        <v>435</v>
      </c>
      <c r="D158" s="62">
        <v>485</v>
      </c>
      <c r="E158" s="62">
        <v>2658</v>
      </c>
      <c r="F158" s="62">
        <v>492</v>
      </c>
      <c r="G158" s="62">
        <f t="shared" si="7"/>
        <v>4070</v>
      </c>
    </row>
    <row r="159" spans="1:7">
      <c r="A159" s="14" t="s">
        <v>647</v>
      </c>
      <c r="B159" s="56" t="s">
        <v>128</v>
      </c>
      <c r="C159" s="62">
        <v>61</v>
      </c>
      <c r="D159" s="62">
        <v>137</v>
      </c>
      <c r="E159" s="62">
        <v>658</v>
      </c>
      <c r="F159" s="62">
        <v>160</v>
      </c>
      <c r="G159" s="62">
        <f t="shared" si="7"/>
        <v>1016</v>
      </c>
    </row>
    <row r="160" spans="1:7">
      <c r="A160" s="14" t="s">
        <v>648</v>
      </c>
      <c r="B160" s="56" t="s">
        <v>129</v>
      </c>
      <c r="C160" s="62">
        <v>166</v>
      </c>
      <c r="D160" s="62">
        <v>324</v>
      </c>
      <c r="E160" s="62">
        <v>1486</v>
      </c>
      <c r="F160" s="62">
        <v>358</v>
      </c>
      <c r="G160" s="62">
        <f t="shared" si="7"/>
        <v>2334</v>
      </c>
    </row>
    <row r="161" spans="1:7">
      <c r="A161" s="14" t="s">
        <v>649</v>
      </c>
      <c r="B161" s="56" t="s">
        <v>131</v>
      </c>
      <c r="C161" s="62">
        <v>23</v>
      </c>
      <c r="D161" s="62">
        <v>54</v>
      </c>
      <c r="E161" s="62">
        <v>477</v>
      </c>
      <c r="F161" s="62">
        <v>248</v>
      </c>
      <c r="G161" s="62">
        <f t="shared" si="7"/>
        <v>802</v>
      </c>
    </row>
    <row r="162" spans="1:7">
      <c r="A162" s="14" t="s">
        <v>650</v>
      </c>
      <c r="B162" s="56" t="s">
        <v>132</v>
      </c>
      <c r="C162" s="62">
        <v>166</v>
      </c>
      <c r="D162" s="62">
        <v>277</v>
      </c>
      <c r="E162" s="62">
        <v>1560</v>
      </c>
      <c r="F162" s="62">
        <v>410</v>
      </c>
      <c r="G162" s="62">
        <f t="shared" si="7"/>
        <v>2413</v>
      </c>
    </row>
    <row r="163" spans="1:7">
      <c r="A163" s="14" t="s">
        <v>651</v>
      </c>
      <c r="B163" s="56" t="s">
        <v>133</v>
      </c>
      <c r="C163" s="62">
        <v>60</v>
      </c>
      <c r="D163" s="62">
        <v>165</v>
      </c>
      <c r="E163" s="62">
        <v>887</v>
      </c>
      <c r="F163" s="62">
        <v>288</v>
      </c>
      <c r="G163" s="62">
        <f t="shared" si="7"/>
        <v>1400</v>
      </c>
    </row>
    <row r="164" spans="1:7">
      <c r="A164" s="14" t="s">
        <v>652</v>
      </c>
      <c r="B164" s="56" t="s">
        <v>134</v>
      </c>
      <c r="C164" s="62">
        <v>46</v>
      </c>
      <c r="D164" s="62">
        <v>97</v>
      </c>
      <c r="E164" s="62">
        <v>572</v>
      </c>
      <c r="F164" s="62">
        <v>211</v>
      </c>
      <c r="G164" s="62">
        <f t="shared" si="7"/>
        <v>926</v>
      </c>
    </row>
    <row r="165" spans="1:7">
      <c r="A165" s="14" t="s">
        <v>653</v>
      </c>
      <c r="B165" s="56" t="s">
        <v>135</v>
      </c>
      <c r="C165" s="62">
        <v>138</v>
      </c>
      <c r="D165" s="62">
        <v>306</v>
      </c>
      <c r="E165" s="62">
        <v>1549</v>
      </c>
      <c r="F165" s="62">
        <v>446</v>
      </c>
      <c r="G165" s="62">
        <f t="shared" si="7"/>
        <v>2439</v>
      </c>
    </row>
    <row r="166" spans="1:7">
      <c r="A166" s="14">
        <v>929</v>
      </c>
      <c r="B166" s="56" t="s">
        <v>136</v>
      </c>
      <c r="C166" s="62">
        <v>190</v>
      </c>
      <c r="D166" s="62">
        <v>351</v>
      </c>
      <c r="E166" s="62">
        <v>1798</v>
      </c>
      <c r="F166" s="62">
        <v>521</v>
      </c>
      <c r="G166" s="62">
        <f t="shared" si="7"/>
        <v>2860</v>
      </c>
    </row>
    <row r="167" spans="1:7">
      <c r="A167" s="14"/>
      <c r="B167" s="60" t="s">
        <v>282</v>
      </c>
      <c r="C167" s="64">
        <f>SUM(C147:C166)</f>
        <v>6562</v>
      </c>
      <c r="D167" s="64">
        <f>SUM(D147:D166)</f>
        <v>10273</v>
      </c>
      <c r="E167" s="64">
        <f>SUM(E147:E166)</f>
        <v>53873</v>
      </c>
      <c r="F167" s="64">
        <f>SUM(F147:F166)</f>
        <v>17037</v>
      </c>
      <c r="G167" s="64">
        <f>SUM(G147:G166)</f>
        <v>87745</v>
      </c>
    </row>
    <row r="168" spans="1:7">
      <c r="A168" s="14"/>
      <c r="B168" s="56"/>
      <c r="C168" s="62"/>
      <c r="D168" s="62"/>
      <c r="E168" s="62"/>
      <c r="F168" s="62"/>
      <c r="G168" s="62"/>
    </row>
    <row r="169" spans="1:7">
      <c r="A169" s="52"/>
      <c r="B169" s="58" t="s">
        <v>415</v>
      </c>
      <c r="C169" s="62"/>
      <c r="D169" s="62"/>
      <c r="E169" s="62"/>
      <c r="F169" s="62"/>
      <c r="G169" s="62"/>
    </row>
    <row r="170" spans="1:7">
      <c r="A170" s="14" t="s">
        <v>655</v>
      </c>
      <c r="B170" s="56" t="s">
        <v>153</v>
      </c>
      <c r="C170" s="62">
        <v>126</v>
      </c>
      <c r="D170" s="62">
        <v>173</v>
      </c>
      <c r="E170" s="62">
        <v>974</v>
      </c>
      <c r="F170" s="62">
        <v>243</v>
      </c>
      <c r="G170" s="62">
        <f t="shared" ref="G170:G179" si="8">SUM(C170:F170)</f>
        <v>1516</v>
      </c>
    </row>
    <row r="171" spans="1:7">
      <c r="A171" s="14" t="s">
        <v>656</v>
      </c>
      <c r="B171" s="56" t="s">
        <v>154</v>
      </c>
      <c r="C171" s="62">
        <v>86</v>
      </c>
      <c r="D171" s="62">
        <v>141</v>
      </c>
      <c r="E171" s="62">
        <v>754</v>
      </c>
      <c r="F171" s="62">
        <v>380</v>
      </c>
      <c r="G171" s="62">
        <f t="shared" si="8"/>
        <v>1361</v>
      </c>
    </row>
    <row r="172" spans="1:7">
      <c r="A172" s="14" t="s">
        <v>657</v>
      </c>
      <c r="B172" s="56" t="s">
        <v>155</v>
      </c>
      <c r="C172" s="62">
        <v>82</v>
      </c>
      <c r="D172" s="62">
        <v>156</v>
      </c>
      <c r="E172" s="62">
        <v>907</v>
      </c>
      <c r="F172" s="62">
        <v>236</v>
      </c>
      <c r="G172" s="62">
        <f t="shared" si="8"/>
        <v>1381</v>
      </c>
    </row>
    <row r="173" spans="1:7">
      <c r="A173" s="14" t="s">
        <v>658</v>
      </c>
      <c r="B173" s="56" t="s">
        <v>156</v>
      </c>
      <c r="C173" s="62">
        <v>331</v>
      </c>
      <c r="D173" s="62">
        <v>539</v>
      </c>
      <c r="E173" s="62">
        <v>3055</v>
      </c>
      <c r="F173" s="62">
        <v>688</v>
      </c>
      <c r="G173" s="62">
        <f t="shared" si="8"/>
        <v>4613</v>
      </c>
    </row>
    <row r="174" spans="1:7">
      <c r="A174" s="14" t="s">
        <v>659</v>
      </c>
      <c r="B174" s="56" t="s">
        <v>158</v>
      </c>
      <c r="C174" s="62">
        <v>657</v>
      </c>
      <c r="D174" s="62">
        <v>886</v>
      </c>
      <c r="E174" s="62">
        <v>4466</v>
      </c>
      <c r="F174" s="62">
        <v>941</v>
      </c>
      <c r="G174" s="62">
        <f t="shared" si="8"/>
        <v>6950</v>
      </c>
    </row>
    <row r="175" spans="1:7">
      <c r="A175" s="14" t="s">
        <v>660</v>
      </c>
      <c r="B175" s="56" t="s">
        <v>159</v>
      </c>
      <c r="C175" s="62">
        <v>49</v>
      </c>
      <c r="D175" s="62">
        <v>59</v>
      </c>
      <c r="E175" s="62">
        <v>398</v>
      </c>
      <c r="F175" s="62">
        <v>135</v>
      </c>
      <c r="G175" s="62">
        <f t="shared" si="8"/>
        <v>641</v>
      </c>
    </row>
    <row r="176" spans="1:7">
      <c r="A176" s="14" t="s">
        <v>661</v>
      </c>
      <c r="B176" s="56" t="s">
        <v>162</v>
      </c>
      <c r="C176" s="62">
        <v>465</v>
      </c>
      <c r="D176" s="62">
        <v>875</v>
      </c>
      <c r="E176" s="62">
        <v>4357</v>
      </c>
      <c r="F176" s="62">
        <v>1262</v>
      </c>
      <c r="G176" s="62">
        <f t="shared" si="8"/>
        <v>6959</v>
      </c>
    </row>
    <row r="177" spans="1:7">
      <c r="A177" s="14" t="s">
        <v>662</v>
      </c>
      <c r="B177" s="56" t="s">
        <v>163</v>
      </c>
      <c r="C177" s="62">
        <v>78</v>
      </c>
      <c r="D177" s="62">
        <v>190</v>
      </c>
      <c r="E177" s="62">
        <v>1054</v>
      </c>
      <c r="F177" s="62">
        <v>295</v>
      </c>
      <c r="G177" s="62">
        <f t="shared" si="8"/>
        <v>1617</v>
      </c>
    </row>
    <row r="178" spans="1:7">
      <c r="A178" s="14" t="s">
        <v>663</v>
      </c>
      <c r="B178" s="56" t="s">
        <v>164</v>
      </c>
      <c r="C178" s="62">
        <v>770</v>
      </c>
      <c r="D178" s="62">
        <v>1222</v>
      </c>
      <c r="E178" s="62">
        <v>6002</v>
      </c>
      <c r="F178" s="62">
        <v>1585</v>
      </c>
      <c r="G178" s="62">
        <f t="shared" si="8"/>
        <v>9579</v>
      </c>
    </row>
    <row r="179" spans="1:7">
      <c r="A179" s="14" t="s">
        <v>664</v>
      </c>
      <c r="B179" s="56" t="s">
        <v>165</v>
      </c>
      <c r="C179" s="62">
        <v>65</v>
      </c>
      <c r="D179" s="62">
        <v>155</v>
      </c>
      <c r="E179" s="62">
        <v>904</v>
      </c>
      <c r="F179" s="62">
        <v>270</v>
      </c>
      <c r="G179" s="62">
        <f t="shared" si="8"/>
        <v>1394</v>
      </c>
    </row>
    <row r="180" spans="1:7">
      <c r="A180" s="14"/>
      <c r="B180" s="60" t="s">
        <v>282</v>
      </c>
      <c r="C180" s="64">
        <f>SUM(C170:C179)</f>
        <v>2709</v>
      </c>
      <c r="D180" s="64">
        <f>SUM(D170:D179)</f>
        <v>4396</v>
      </c>
      <c r="E180" s="64">
        <f>SUM(E170:E179)</f>
        <v>22871</v>
      </c>
      <c r="F180" s="64">
        <f>SUM(F170:F179)</f>
        <v>6035</v>
      </c>
      <c r="G180" s="64">
        <f>SUM(G170:G179)</f>
        <v>36011</v>
      </c>
    </row>
    <row r="181" spans="1:7">
      <c r="A181" s="14"/>
      <c r="B181" s="56"/>
      <c r="C181" s="62"/>
      <c r="D181" s="62"/>
      <c r="E181" s="62"/>
      <c r="F181" s="62"/>
      <c r="G181" s="62"/>
    </row>
    <row r="182" spans="1:7">
      <c r="A182" s="52"/>
      <c r="B182" s="56" t="s">
        <v>426</v>
      </c>
      <c r="C182" s="62"/>
      <c r="D182" s="62"/>
      <c r="E182" s="62"/>
      <c r="F182" s="62"/>
      <c r="G182" s="62"/>
    </row>
    <row r="183" spans="1:7">
      <c r="A183" s="14">
        <v>349</v>
      </c>
      <c r="B183" s="56" t="s">
        <v>166</v>
      </c>
      <c r="C183" s="62">
        <v>1072</v>
      </c>
      <c r="D183" s="62">
        <v>1585</v>
      </c>
      <c r="E183" s="62">
        <v>9116</v>
      </c>
      <c r="F183" s="62">
        <v>2621</v>
      </c>
      <c r="G183" s="62">
        <f t="shared" ref="G183:G198" si="9">SUM(C183:F183)</f>
        <v>14394</v>
      </c>
    </row>
    <row r="184" spans="1:7">
      <c r="A184" s="14" t="s">
        <v>665</v>
      </c>
      <c r="B184" s="56" t="s">
        <v>167</v>
      </c>
      <c r="C184" s="62">
        <v>384</v>
      </c>
      <c r="D184" s="62">
        <v>567</v>
      </c>
      <c r="E184" s="62">
        <v>2978</v>
      </c>
      <c r="F184" s="62">
        <v>712</v>
      </c>
      <c r="G184" s="62">
        <f t="shared" si="9"/>
        <v>4641</v>
      </c>
    </row>
    <row r="185" spans="1:7">
      <c r="A185" s="14" t="s">
        <v>666</v>
      </c>
      <c r="B185" s="56" t="s">
        <v>168</v>
      </c>
      <c r="C185" s="62">
        <v>17</v>
      </c>
      <c r="D185" s="62">
        <v>68</v>
      </c>
      <c r="E185" s="62">
        <v>522</v>
      </c>
      <c r="F185" s="62">
        <v>183</v>
      </c>
      <c r="G185" s="62">
        <f t="shared" si="9"/>
        <v>790</v>
      </c>
    </row>
    <row r="186" spans="1:7">
      <c r="A186" s="14" t="s">
        <v>667</v>
      </c>
      <c r="B186" s="56" t="s">
        <v>169</v>
      </c>
      <c r="C186" s="62">
        <v>91</v>
      </c>
      <c r="D186" s="62">
        <v>153</v>
      </c>
      <c r="E186" s="62">
        <v>1073</v>
      </c>
      <c r="F186" s="62">
        <v>339</v>
      </c>
      <c r="G186" s="62">
        <f t="shared" si="9"/>
        <v>1656</v>
      </c>
    </row>
    <row r="187" spans="1:7">
      <c r="A187" s="14" t="s">
        <v>668</v>
      </c>
      <c r="B187" s="56" t="s">
        <v>170</v>
      </c>
      <c r="C187" s="62">
        <v>35</v>
      </c>
      <c r="D187" s="62">
        <v>73</v>
      </c>
      <c r="E187" s="62">
        <v>483</v>
      </c>
      <c r="F187" s="62">
        <v>145</v>
      </c>
      <c r="G187" s="62">
        <f t="shared" si="9"/>
        <v>736</v>
      </c>
    </row>
    <row r="188" spans="1:7">
      <c r="A188" s="14" t="s">
        <v>669</v>
      </c>
      <c r="B188" s="56" t="s">
        <v>171</v>
      </c>
      <c r="C188" s="62">
        <v>113</v>
      </c>
      <c r="D188" s="62">
        <v>229</v>
      </c>
      <c r="E188" s="62">
        <v>1313</v>
      </c>
      <c r="F188" s="62">
        <v>443</v>
      </c>
      <c r="G188" s="62">
        <f t="shared" si="9"/>
        <v>2098</v>
      </c>
    </row>
    <row r="189" spans="1:7">
      <c r="A189" s="14" t="s">
        <v>670</v>
      </c>
      <c r="B189" s="56" t="s">
        <v>172</v>
      </c>
      <c r="C189" s="62">
        <v>50</v>
      </c>
      <c r="D189" s="62">
        <v>81</v>
      </c>
      <c r="E189" s="62">
        <v>548</v>
      </c>
      <c r="F189" s="62">
        <v>184</v>
      </c>
      <c r="G189" s="62">
        <f t="shared" si="9"/>
        <v>863</v>
      </c>
    </row>
    <row r="190" spans="1:7">
      <c r="A190" s="14" t="s">
        <v>671</v>
      </c>
      <c r="B190" s="56" t="s">
        <v>173</v>
      </c>
      <c r="C190" s="62">
        <v>86</v>
      </c>
      <c r="D190" s="62">
        <v>145</v>
      </c>
      <c r="E190" s="62">
        <v>1210</v>
      </c>
      <c r="F190" s="62">
        <v>467</v>
      </c>
      <c r="G190" s="62">
        <f t="shared" si="9"/>
        <v>1908</v>
      </c>
    </row>
    <row r="191" spans="1:7">
      <c r="A191" s="14" t="s">
        <v>672</v>
      </c>
      <c r="B191" s="56" t="s">
        <v>174</v>
      </c>
      <c r="C191" s="62">
        <v>44</v>
      </c>
      <c r="D191" s="62">
        <v>64</v>
      </c>
      <c r="E191" s="62">
        <v>450</v>
      </c>
      <c r="F191" s="62">
        <v>182</v>
      </c>
      <c r="G191" s="62">
        <f t="shared" si="9"/>
        <v>740</v>
      </c>
    </row>
    <row r="192" spans="1:7">
      <c r="A192" s="14" t="s">
        <v>673</v>
      </c>
      <c r="B192" s="56" t="s">
        <v>175</v>
      </c>
      <c r="C192" s="62">
        <v>82</v>
      </c>
      <c r="D192" s="62">
        <v>212</v>
      </c>
      <c r="E192" s="62">
        <v>1215</v>
      </c>
      <c r="F192" s="62">
        <v>437</v>
      </c>
      <c r="G192" s="62">
        <f t="shared" si="9"/>
        <v>1946</v>
      </c>
    </row>
    <row r="193" spans="1:7">
      <c r="A193" s="14" t="s">
        <v>674</v>
      </c>
      <c r="B193" s="56" t="s">
        <v>176</v>
      </c>
      <c r="C193" s="62">
        <v>64</v>
      </c>
      <c r="D193" s="62">
        <v>113</v>
      </c>
      <c r="E193" s="62">
        <v>930</v>
      </c>
      <c r="F193" s="62">
        <v>302</v>
      </c>
      <c r="G193" s="62">
        <f t="shared" si="9"/>
        <v>1409</v>
      </c>
    </row>
    <row r="194" spans="1:7">
      <c r="A194" s="14" t="s">
        <v>675</v>
      </c>
      <c r="B194" s="56" t="s">
        <v>177</v>
      </c>
      <c r="C194" s="62">
        <v>64</v>
      </c>
      <c r="D194" s="62">
        <v>94</v>
      </c>
      <c r="E194" s="62">
        <v>562</v>
      </c>
      <c r="F194" s="62">
        <v>210</v>
      </c>
      <c r="G194" s="62">
        <f t="shared" si="9"/>
        <v>930</v>
      </c>
    </row>
    <row r="195" spans="1:7">
      <c r="A195" s="14" t="s">
        <v>676</v>
      </c>
      <c r="B195" s="56" t="s">
        <v>178</v>
      </c>
      <c r="C195" s="62">
        <v>2</v>
      </c>
      <c r="D195" s="62">
        <v>11</v>
      </c>
      <c r="E195" s="62">
        <v>97</v>
      </c>
      <c r="F195" s="62">
        <v>21</v>
      </c>
      <c r="G195" s="62">
        <f t="shared" si="9"/>
        <v>131</v>
      </c>
    </row>
    <row r="196" spans="1:7">
      <c r="A196" s="14" t="s">
        <v>677</v>
      </c>
      <c r="B196" s="56" t="s">
        <v>179</v>
      </c>
      <c r="C196" s="62">
        <v>72</v>
      </c>
      <c r="D196" s="62">
        <v>147</v>
      </c>
      <c r="E196" s="62">
        <v>801</v>
      </c>
      <c r="F196" s="62">
        <v>241</v>
      </c>
      <c r="G196" s="62">
        <f t="shared" si="9"/>
        <v>1261</v>
      </c>
    </row>
    <row r="197" spans="1:7">
      <c r="A197" s="14" t="s">
        <v>678</v>
      </c>
      <c r="B197" s="56" t="s">
        <v>180</v>
      </c>
      <c r="C197" s="62">
        <v>10</v>
      </c>
      <c r="D197" s="62">
        <v>33</v>
      </c>
      <c r="E197" s="62">
        <v>207</v>
      </c>
      <c r="F197" s="62">
        <v>88</v>
      </c>
      <c r="G197" s="62">
        <f t="shared" si="9"/>
        <v>338</v>
      </c>
    </row>
    <row r="198" spans="1:7">
      <c r="A198" s="14" t="s">
        <v>679</v>
      </c>
      <c r="B198" s="56" t="s">
        <v>181</v>
      </c>
      <c r="C198" s="62">
        <v>78</v>
      </c>
      <c r="D198" s="62">
        <v>144</v>
      </c>
      <c r="E198" s="62">
        <v>905</v>
      </c>
      <c r="F198" s="62">
        <v>261</v>
      </c>
      <c r="G198" s="62">
        <f t="shared" si="9"/>
        <v>1388</v>
      </c>
    </row>
    <row r="199" spans="1:7">
      <c r="A199" s="14"/>
      <c r="B199" s="60" t="s">
        <v>282</v>
      </c>
      <c r="C199" s="64">
        <f>SUM(C183:C198)</f>
        <v>2264</v>
      </c>
      <c r="D199" s="64">
        <f>SUM(D183:D198)</f>
        <v>3719</v>
      </c>
      <c r="E199" s="64">
        <f>SUM(E183:E198)</f>
        <v>22410</v>
      </c>
      <c r="F199" s="64">
        <f>SUM(F183:F198)</f>
        <v>6836</v>
      </c>
      <c r="G199" s="64">
        <f>SUM(G183:G198)</f>
        <v>35229</v>
      </c>
    </row>
    <row r="200" spans="1:7">
      <c r="A200" s="14"/>
      <c r="B200" s="56"/>
      <c r="C200" s="62"/>
      <c r="D200" s="62"/>
      <c r="E200" s="62"/>
      <c r="F200" s="62"/>
      <c r="G200" s="62"/>
    </row>
    <row r="201" spans="1:7">
      <c r="A201" s="14"/>
      <c r="B201" s="56" t="s">
        <v>443</v>
      </c>
      <c r="C201" s="62"/>
      <c r="D201" s="62"/>
      <c r="E201" s="62"/>
      <c r="F201" s="62"/>
      <c r="G201" s="62"/>
    </row>
    <row r="202" spans="1:7">
      <c r="A202" s="14">
        <v>170</v>
      </c>
      <c r="B202" s="56" t="s">
        <v>182</v>
      </c>
      <c r="C202" s="62">
        <v>461</v>
      </c>
      <c r="D202" s="62">
        <v>725</v>
      </c>
      <c r="E202" s="62">
        <v>3453</v>
      </c>
      <c r="F202" s="62">
        <v>1251</v>
      </c>
      <c r="G202" s="62">
        <f t="shared" ref="G202:G223" si="10">SUM(C202:F202)</f>
        <v>5890</v>
      </c>
    </row>
    <row r="203" spans="1:7">
      <c r="A203" s="14">
        <v>279</v>
      </c>
      <c r="B203" s="56" t="s">
        <v>183</v>
      </c>
      <c r="C203" s="62">
        <v>28</v>
      </c>
      <c r="D203" s="62">
        <v>86</v>
      </c>
      <c r="E203" s="62">
        <v>610</v>
      </c>
      <c r="F203" s="62">
        <v>239</v>
      </c>
      <c r="G203" s="62">
        <f t="shared" si="10"/>
        <v>963</v>
      </c>
    </row>
    <row r="204" spans="1:7">
      <c r="A204" s="14">
        <v>795</v>
      </c>
      <c r="B204" s="56" t="s">
        <v>184</v>
      </c>
      <c r="C204" s="62">
        <v>9815</v>
      </c>
      <c r="D204" s="62">
        <v>11828</v>
      </c>
      <c r="E204" s="62">
        <v>60056</v>
      </c>
      <c r="F204" s="62">
        <v>16782</v>
      </c>
      <c r="G204" s="62">
        <f t="shared" si="10"/>
        <v>98481</v>
      </c>
    </row>
    <row r="205" spans="1:7">
      <c r="A205" s="14" t="s">
        <v>680</v>
      </c>
      <c r="B205" s="56" t="s">
        <v>185</v>
      </c>
      <c r="C205" s="62">
        <v>83</v>
      </c>
      <c r="D205" s="62">
        <v>173</v>
      </c>
      <c r="E205" s="62">
        <v>802</v>
      </c>
      <c r="F205" s="62">
        <v>323</v>
      </c>
      <c r="G205" s="62">
        <f t="shared" si="10"/>
        <v>1381</v>
      </c>
    </row>
    <row r="206" spans="1:7">
      <c r="A206" s="14" t="s">
        <v>681</v>
      </c>
      <c r="B206" s="56" t="s">
        <v>186</v>
      </c>
      <c r="C206" s="62">
        <v>152</v>
      </c>
      <c r="D206" s="62">
        <v>189</v>
      </c>
      <c r="E206" s="62">
        <v>1291</v>
      </c>
      <c r="F206" s="62">
        <v>290</v>
      </c>
      <c r="G206" s="62">
        <f t="shared" si="10"/>
        <v>1922</v>
      </c>
    </row>
    <row r="207" spans="1:7">
      <c r="A207" s="14" t="s">
        <v>682</v>
      </c>
      <c r="B207" s="56" t="s">
        <v>187</v>
      </c>
      <c r="C207" s="62">
        <v>241</v>
      </c>
      <c r="D207" s="62">
        <v>317</v>
      </c>
      <c r="E207" s="62">
        <v>1640</v>
      </c>
      <c r="F207" s="62">
        <v>416</v>
      </c>
      <c r="G207" s="62">
        <f t="shared" si="10"/>
        <v>2614</v>
      </c>
    </row>
    <row r="208" spans="1:7">
      <c r="A208" s="14" t="s">
        <v>683</v>
      </c>
      <c r="B208" s="56" t="s">
        <v>188</v>
      </c>
      <c r="C208" s="62">
        <v>110</v>
      </c>
      <c r="D208" s="62">
        <v>160</v>
      </c>
      <c r="E208" s="62">
        <v>941</v>
      </c>
      <c r="F208" s="62">
        <v>229</v>
      </c>
      <c r="G208" s="62">
        <f t="shared" si="10"/>
        <v>1440</v>
      </c>
    </row>
    <row r="209" spans="1:7">
      <c r="A209" s="14" t="s">
        <v>684</v>
      </c>
      <c r="B209" s="56" t="s">
        <v>189</v>
      </c>
      <c r="C209" s="62">
        <v>54</v>
      </c>
      <c r="D209" s="62">
        <v>104</v>
      </c>
      <c r="E209" s="62">
        <v>508</v>
      </c>
      <c r="F209" s="62">
        <v>147</v>
      </c>
      <c r="G209" s="62">
        <f t="shared" si="10"/>
        <v>813</v>
      </c>
    </row>
    <row r="210" spans="1:7">
      <c r="A210" s="14" t="s">
        <v>685</v>
      </c>
      <c r="B210" s="56" t="s">
        <v>190</v>
      </c>
      <c r="C210" s="62">
        <v>390</v>
      </c>
      <c r="D210" s="62">
        <v>545</v>
      </c>
      <c r="E210" s="62">
        <v>2459</v>
      </c>
      <c r="F210" s="62">
        <v>427</v>
      </c>
      <c r="G210" s="62">
        <f t="shared" si="10"/>
        <v>3821</v>
      </c>
    </row>
    <row r="211" spans="1:7">
      <c r="A211" s="14" t="s">
        <v>686</v>
      </c>
      <c r="B211" s="56" t="s">
        <v>191</v>
      </c>
      <c r="C211" s="62">
        <v>15</v>
      </c>
      <c r="D211" s="62">
        <v>47</v>
      </c>
      <c r="E211" s="62">
        <v>401</v>
      </c>
      <c r="F211" s="62">
        <v>169</v>
      </c>
      <c r="G211" s="62">
        <f t="shared" si="10"/>
        <v>632</v>
      </c>
    </row>
    <row r="212" spans="1:7">
      <c r="A212" s="14" t="s">
        <v>687</v>
      </c>
      <c r="B212" s="56" t="s">
        <v>192</v>
      </c>
      <c r="C212" s="62">
        <v>104</v>
      </c>
      <c r="D212" s="62">
        <v>199</v>
      </c>
      <c r="E212" s="62">
        <v>1053</v>
      </c>
      <c r="F212" s="62">
        <v>308</v>
      </c>
      <c r="G212" s="62">
        <f t="shared" si="10"/>
        <v>1664</v>
      </c>
    </row>
    <row r="213" spans="1:7">
      <c r="A213" s="14" t="s">
        <v>688</v>
      </c>
      <c r="B213" s="56" t="s">
        <v>193</v>
      </c>
      <c r="C213" s="62">
        <v>312</v>
      </c>
      <c r="D213" s="62">
        <v>569</v>
      </c>
      <c r="E213" s="62">
        <v>2438</v>
      </c>
      <c r="F213" s="62">
        <v>636</v>
      </c>
      <c r="G213" s="62">
        <f t="shared" si="10"/>
        <v>3955</v>
      </c>
    </row>
    <row r="214" spans="1:7">
      <c r="A214" s="14" t="s">
        <v>689</v>
      </c>
      <c r="B214" s="56" t="s">
        <v>194</v>
      </c>
      <c r="C214" s="62">
        <v>21</v>
      </c>
      <c r="D214" s="62">
        <v>64</v>
      </c>
      <c r="E214" s="62">
        <v>442</v>
      </c>
      <c r="F214" s="62">
        <v>217</v>
      </c>
      <c r="G214" s="62">
        <f t="shared" si="10"/>
        <v>744</v>
      </c>
    </row>
    <row r="215" spans="1:7">
      <c r="A215" s="14" t="s">
        <v>690</v>
      </c>
      <c r="B215" s="56" t="s">
        <v>195</v>
      </c>
      <c r="C215" s="62">
        <v>0</v>
      </c>
      <c r="D215" s="62">
        <v>1</v>
      </c>
      <c r="E215" s="62">
        <v>59</v>
      </c>
      <c r="F215" s="62">
        <v>39</v>
      </c>
      <c r="G215" s="62">
        <f t="shared" si="10"/>
        <v>99</v>
      </c>
    </row>
    <row r="216" spans="1:7">
      <c r="A216" s="14" t="s">
        <v>691</v>
      </c>
      <c r="B216" s="56" t="s">
        <v>196</v>
      </c>
      <c r="C216" s="62">
        <v>184</v>
      </c>
      <c r="D216" s="62">
        <v>273</v>
      </c>
      <c r="E216" s="62">
        <v>1480</v>
      </c>
      <c r="F216" s="62">
        <v>447</v>
      </c>
      <c r="G216" s="62">
        <f t="shared" si="10"/>
        <v>2384</v>
      </c>
    </row>
    <row r="217" spans="1:7">
      <c r="A217" s="14" t="s">
        <v>692</v>
      </c>
      <c r="B217" s="56" t="s">
        <v>197</v>
      </c>
      <c r="C217" s="62">
        <v>100</v>
      </c>
      <c r="D217" s="62">
        <v>198</v>
      </c>
      <c r="E217" s="62">
        <v>1037</v>
      </c>
      <c r="F217" s="62">
        <v>327</v>
      </c>
      <c r="G217" s="62">
        <f t="shared" si="10"/>
        <v>1662</v>
      </c>
    </row>
    <row r="218" spans="1:7">
      <c r="A218" s="14" t="s">
        <v>693</v>
      </c>
      <c r="B218" s="56" t="s">
        <v>198</v>
      </c>
      <c r="C218" s="62">
        <v>183</v>
      </c>
      <c r="D218" s="62">
        <v>329</v>
      </c>
      <c r="E218" s="62">
        <v>1709</v>
      </c>
      <c r="F218" s="62">
        <v>532</v>
      </c>
      <c r="G218" s="62">
        <f t="shared" si="10"/>
        <v>2753</v>
      </c>
    </row>
    <row r="219" spans="1:7">
      <c r="A219" s="14" t="s">
        <v>694</v>
      </c>
      <c r="B219" s="56" t="s">
        <v>199</v>
      </c>
      <c r="C219" s="62">
        <v>581</v>
      </c>
      <c r="D219" s="62">
        <v>830</v>
      </c>
      <c r="E219" s="62">
        <v>4130</v>
      </c>
      <c r="F219" s="62">
        <v>859</v>
      </c>
      <c r="G219" s="62">
        <f t="shared" si="10"/>
        <v>6400</v>
      </c>
    </row>
    <row r="220" spans="1:7">
      <c r="A220" s="14" t="s">
        <v>695</v>
      </c>
      <c r="B220" s="56" t="s">
        <v>200</v>
      </c>
      <c r="C220" s="62">
        <v>156</v>
      </c>
      <c r="D220" s="62">
        <v>296</v>
      </c>
      <c r="E220" s="62">
        <v>1752</v>
      </c>
      <c r="F220" s="62">
        <v>380</v>
      </c>
      <c r="G220" s="62">
        <f t="shared" si="10"/>
        <v>2584</v>
      </c>
    </row>
    <row r="221" spans="1:7">
      <c r="A221" s="14" t="s">
        <v>696</v>
      </c>
      <c r="B221" s="56" t="s">
        <v>201</v>
      </c>
      <c r="C221" s="62">
        <v>107</v>
      </c>
      <c r="D221" s="62">
        <v>264</v>
      </c>
      <c r="E221" s="62">
        <v>1242</v>
      </c>
      <c r="F221" s="62">
        <v>324</v>
      </c>
      <c r="G221" s="62">
        <f t="shared" si="10"/>
        <v>1937</v>
      </c>
    </row>
    <row r="222" spans="1:7">
      <c r="A222" s="14" t="s">
        <v>697</v>
      </c>
      <c r="B222" s="56" t="s">
        <v>202</v>
      </c>
      <c r="C222" s="62">
        <v>66</v>
      </c>
      <c r="D222" s="62">
        <v>157</v>
      </c>
      <c r="E222" s="62">
        <v>677</v>
      </c>
      <c r="F222" s="62">
        <v>192</v>
      </c>
      <c r="G222" s="62">
        <f t="shared" si="10"/>
        <v>1092</v>
      </c>
    </row>
    <row r="223" spans="1:7">
      <c r="A223" s="14" t="s">
        <v>698</v>
      </c>
      <c r="B223" s="56" t="s">
        <v>203</v>
      </c>
      <c r="C223" s="62">
        <v>567</v>
      </c>
      <c r="D223" s="62">
        <v>946</v>
      </c>
      <c r="E223" s="62">
        <v>4071</v>
      </c>
      <c r="F223" s="62">
        <v>680</v>
      </c>
      <c r="G223" s="62">
        <f t="shared" si="10"/>
        <v>6264</v>
      </c>
    </row>
    <row r="224" spans="1:7">
      <c r="A224" s="14"/>
      <c r="B224" s="60" t="s">
        <v>282</v>
      </c>
      <c r="C224" s="64">
        <f>SUM(C202:C223)</f>
        <v>13730</v>
      </c>
      <c r="D224" s="64">
        <f>SUM(D202:D223)</f>
        <v>18300</v>
      </c>
      <c r="E224" s="64">
        <f>SUM(E202:E223)</f>
        <v>92251</v>
      </c>
      <c r="F224" s="64">
        <f>SUM(F202:F223)</f>
        <v>25214</v>
      </c>
      <c r="G224" s="64">
        <f>SUM(G202:G223)</f>
        <v>149495</v>
      </c>
    </row>
    <row r="225" spans="1:7">
      <c r="A225" s="14"/>
      <c r="B225" s="56"/>
      <c r="C225" s="62"/>
      <c r="D225" s="62"/>
      <c r="E225" s="62"/>
      <c r="F225" s="62"/>
      <c r="G225" s="62"/>
    </row>
    <row r="226" spans="1:7">
      <c r="A226" s="14"/>
      <c r="B226" s="56" t="s">
        <v>466</v>
      </c>
      <c r="C226" s="62"/>
      <c r="D226" s="62"/>
      <c r="E226" s="62"/>
      <c r="F226" s="62"/>
      <c r="G226" s="62"/>
    </row>
    <row r="227" spans="1:7">
      <c r="A227" s="14">
        <v>823</v>
      </c>
      <c r="B227" s="56" t="s">
        <v>204</v>
      </c>
      <c r="C227" s="62">
        <v>192</v>
      </c>
      <c r="D227" s="62">
        <v>321</v>
      </c>
      <c r="E227" s="62">
        <v>1807</v>
      </c>
      <c r="F227" s="62">
        <v>642</v>
      </c>
      <c r="G227" s="62">
        <f t="shared" ref="G227:G239" si="11">SUM(C227:F227)</f>
        <v>2962</v>
      </c>
    </row>
    <row r="228" spans="1:7">
      <c r="A228" s="14">
        <v>854</v>
      </c>
      <c r="B228" s="56" t="s">
        <v>205</v>
      </c>
      <c r="C228" s="62">
        <v>952</v>
      </c>
      <c r="D228" s="62">
        <v>1748</v>
      </c>
      <c r="E228" s="62">
        <v>8377</v>
      </c>
      <c r="F228" s="62">
        <v>2614</v>
      </c>
      <c r="G228" s="62">
        <f t="shared" si="11"/>
        <v>13691</v>
      </c>
    </row>
    <row r="229" spans="1:7">
      <c r="A229" s="14" t="s">
        <v>699</v>
      </c>
      <c r="B229" s="56" t="s">
        <v>206</v>
      </c>
      <c r="C229" s="62">
        <v>155</v>
      </c>
      <c r="D229" s="62">
        <v>300</v>
      </c>
      <c r="E229" s="62">
        <v>1316</v>
      </c>
      <c r="F229" s="62">
        <v>403</v>
      </c>
      <c r="G229" s="62">
        <f t="shared" si="11"/>
        <v>2174</v>
      </c>
    </row>
    <row r="230" spans="1:7">
      <c r="A230" s="14" t="s">
        <v>700</v>
      </c>
      <c r="B230" s="56" t="s">
        <v>207</v>
      </c>
      <c r="C230" s="62">
        <v>61</v>
      </c>
      <c r="D230" s="62">
        <v>116</v>
      </c>
      <c r="E230" s="62">
        <v>562</v>
      </c>
      <c r="F230" s="62">
        <v>166</v>
      </c>
      <c r="G230" s="62">
        <f t="shared" si="11"/>
        <v>905</v>
      </c>
    </row>
    <row r="231" spans="1:7">
      <c r="A231" s="14" t="s">
        <v>701</v>
      </c>
      <c r="B231" s="56" t="s">
        <v>208</v>
      </c>
      <c r="C231" s="62">
        <v>55</v>
      </c>
      <c r="D231" s="62">
        <v>119</v>
      </c>
      <c r="E231" s="62">
        <v>606</v>
      </c>
      <c r="F231" s="62">
        <v>211</v>
      </c>
      <c r="G231" s="62">
        <f t="shared" si="11"/>
        <v>991</v>
      </c>
    </row>
    <row r="232" spans="1:7">
      <c r="A232" s="14" t="s">
        <v>702</v>
      </c>
      <c r="B232" s="56" t="s">
        <v>212</v>
      </c>
      <c r="C232" s="62">
        <v>276</v>
      </c>
      <c r="D232" s="62">
        <v>468</v>
      </c>
      <c r="E232" s="62">
        <v>2520</v>
      </c>
      <c r="F232" s="62">
        <v>827</v>
      </c>
      <c r="G232" s="62">
        <f t="shared" si="11"/>
        <v>4091</v>
      </c>
    </row>
    <row r="233" spans="1:7">
      <c r="A233" s="14" t="s">
        <v>703</v>
      </c>
      <c r="B233" s="56" t="s">
        <v>209</v>
      </c>
      <c r="C233" s="62">
        <v>58</v>
      </c>
      <c r="D233" s="62">
        <v>160</v>
      </c>
      <c r="E233" s="62">
        <v>652</v>
      </c>
      <c r="F233" s="62">
        <v>214</v>
      </c>
      <c r="G233" s="62">
        <f t="shared" si="11"/>
        <v>1084</v>
      </c>
    </row>
    <row r="234" spans="1:7">
      <c r="A234" s="14" t="s">
        <v>704</v>
      </c>
      <c r="B234" s="56" t="s">
        <v>210</v>
      </c>
      <c r="C234" s="62">
        <v>85</v>
      </c>
      <c r="D234" s="62">
        <v>192</v>
      </c>
      <c r="E234" s="62">
        <v>1050</v>
      </c>
      <c r="F234" s="62">
        <v>355</v>
      </c>
      <c r="G234" s="62">
        <f t="shared" si="11"/>
        <v>1682</v>
      </c>
    </row>
    <row r="235" spans="1:7">
      <c r="A235" s="14" t="s">
        <v>705</v>
      </c>
      <c r="B235" s="56" t="s">
        <v>211</v>
      </c>
      <c r="C235" s="62">
        <v>42</v>
      </c>
      <c r="D235" s="62">
        <v>102</v>
      </c>
      <c r="E235" s="62">
        <v>505</v>
      </c>
      <c r="F235" s="62">
        <v>171</v>
      </c>
      <c r="G235" s="62">
        <f t="shared" si="11"/>
        <v>820</v>
      </c>
    </row>
    <row r="236" spans="1:7">
      <c r="A236" s="14" t="s">
        <v>706</v>
      </c>
      <c r="B236" s="56" t="s">
        <v>213</v>
      </c>
      <c r="C236" s="62">
        <v>78</v>
      </c>
      <c r="D236" s="62">
        <v>183</v>
      </c>
      <c r="E236" s="62">
        <v>840</v>
      </c>
      <c r="F236" s="62">
        <v>258</v>
      </c>
      <c r="G236" s="62">
        <f t="shared" si="11"/>
        <v>1359</v>
      </c>
    </row>
    <row r="237" spans="1:7">
      <c r="A237" s="14" t="s">
        <v>707</v>
      </c>
      <c r="B237" s="56" t="s">
        <v>214</v>
      </c>
      <c r="C237" s="62">
        <v>23</v>
      </c>
      <c r="D237" s="62">
        <v>75</v>
      </c>
      <c r="E237" s="62">
        <v>520</v>
      </c>
      <c r="F237" s="62">
        <v>166</v>
      </c>
      <c r="G237" s="62">
        <f t="shared" si="11"/>
        <v>784</v>
      </c>
    </row>
    <row r="238" spans="1:7">
      <c r="A238" s="14" t="s">
        <v>708</v>
      </c>
      <c r="B238" s="56" t="s">
        <v>215</v>
      </c>
      <c r="C238" s="62">
        <v>80</v>
      </c>
      <c r="D238" s="62">
        <v>206</v>
      </c>
      <c r="E238" s="62">
        <v>1075</v>
      </c>
      <c r="F238" s="62">
        <v>356</v>
      </c>
      <c r="G238" s="62">
        <f t="shared" si="11"/>
        <v>1717</v>
      </c>
    </row>
    <row r="239" spans="1:7">
      <c r="A239" s="14" t="s">
        <v>709</v>
      </c>
      <c r="B239" s="56" t="s">
        <v>216</v>
      </c>
      <c r="C239" s="62">
        <v>33</v>
      </c>
      <c r="D239" s="62">
        <v>58</v>
      </c>
      <c r="E239" s="62">
        <v>289</v>
      </c>
      <c r="F239" s="62">
        <v>113</v>
      </c>
      <c r="G239" s="62">
        <f t="shared" si="11"/>
        <v>493</v>
      </c>
    </row>
    <row r="240" spans="1:7">
      <c r="A240" s="14"/>
      <c r="B240" s="60" t="s">
        <v>282</v>
      </c>
      <c r="C240" s="64">
        <f>SUM(C227:C239)</f>
        <v>2090</v>
      </c>
      <c r="D240" s="64">
        <f>SUM(D227:D239)</f>
        <v>4048</v>
      </c>
      <c r="E240" s="64">
        <f>SUM(E227:E239)</f>
        <v>20119</v>
      </c>
      <c r="F240" s="64">
        <f>SUM(F227:F239)</f>
        <v>6496</v>
      </c>
      <c r="G240" s="64">
        <f>SUM(G227:G239)</f>
        <v>32753</v>
      </c>
    </row>
    <row r="241" spans="1:7">
      <c r="A241" s="14"/>
      <c r="B241" s="56"/>
      <c r="C241" s="62"/>
      <c r="D241" s="62"/>
      <c r="E241" s="62"/>
      <c r="F241" s="62"/>
      <c r="G241" s="62"/>
    </row>
    <row r="242" spans="1:7">
      <c r="A242" s="14"/>
      <c r="B242" s="56" t="s">
        <v>480</v>
      </c>
      <c r="C242" s="62"/>
      <c r="D242" s="62"/>
      <c r="E242" s="62"/>
      <c r="F242" s="62"/>
      <c r="G242" s="62"/>
    </row>
    <row r="243" spans="1:7">
      <c r="A243" s="14">
        <v>490</v>
      </c>
      <c r="B243" s="56" t="s">
        <v>217</v>
      </c>
      <c r="C243" s="62">
        <v>29</v>
      </c>
      <c r="D243" s="62">
        <v>79</v>
      </c>
      <c r="E243" s="62">
        <v>529</v>
      </c>
      <c r="F243" s="62">
        <v>262</v>
      </c>
      <c r="G243" s="62">
        <f t="shared" ref="G243:G257" si="12">SUM(C243:F243)</f>
        <v>899</v>
      </c>
    </row>
    <row r="244" spans="1:7">
      <c r="A244" s="14">
        <v>897</v>
      </c>
      <c r="B244" s="56" t="s">
        <v>219</v>
      </c>
      <c r="C244" s="62">
        <v>1440</v>
      </c>
      <c r="D244" s="62">
        <v>2262</v>
      </c>
      <c r="E244" s="62">
        <v>11410</v>
      </c>
      <c r="F244" s="62">
        <v>3760</v>
      </c>
      <c r="G244" s="62">
        <f t="shared" si="12"/>
        <v>18872</v>
      </c>
    </row>
    <row r="245" spans="1:7">
      <c r="A245" s="14">
        <v>912</v>
      </c>
      <c r="B245" s="56" t="s">
        <v>220</v>
      </c>
      <c r="C245" s="62">
        <v>71</v>
      </c>
      <c r="D245" s="62">
        <v>165</v>
      </c>
      <c r="E245" s="62">
        <v>851</v>
      </c>
      <c r="F245" s="62">
        <v>363</v>
      </c>
      <c r="G245" s="62">
        <f t="shared" si="12"/>
        <v>1450</v>
      </c>
    </row>
    <row r="246" spans="1:7">
      <c r="A246" s="14" t="s">
        <v>710</v>
      </c>
      <c r="B246" s="56" t="s">
        <v>221</v>
      </c>
      <c r="C246" s="62">
        <v>125</v>
      </c>
      <c r="D246" s="62">
        <v>244</v>
      </c>
      <c r="E246" s="62">
        <v>1462</v>
      </c>
      <c r="F246" s="62">
        <v>514</v>
      </c>
      <c r="G246" s="62">
        <f t="shared" si="12"/>
        <v>2345</v>
      </c>
    </row>
    <row r="247" spans="1:7">
      <c r="A247" s="14" t="s">
        <v>711</v>
      </c>
      <c r="B247" s="56" t="s">
        <v>222</v>
      </c>
      <c r="C247" s="62">
        <v>84</v>
      </c>
      <c r="D247" s="62">
        <v>196</v>
      </c>
      <c r="E247" s="62">
        <v>1010</v>
      </c>
      <c r="F247" s="62">
        <v>283</v>
      </c>
      <c r="G247" s="62">
        <f t="shared" si="12"/>
        <v>1573</v>
      </c>
    </row>
    <row r="248" spans="1:7">
      <c r="A248" s="14" t="s">
        <v>712</v>
      </c>
      <c r="B248" s="56" t="s">
        <v>223</v>
      </c>
      <c r="C248" s="62">
        <v>175</v>
      </c>
      <c r="D248" s="62">
        <v>381</v>
      </c>
      <c r="E248" s="62">
        <v>2266</v>
      </c>
      <c r="F248" s="62">
        <v>786</v>
      </c>
      <c r="G248" s="62">
        <f t="shared" si="12"/>
        <v>3608</v>
      </c>
    </row>
    <row r="249" spans="1:7">
      <c r="A249" s="14" t="s">
        <v>713</v>
      </c>
      <c r="B249" s="56" t="s">
        <v>224</v>
      </c>
      <c r="C249" s="62">
        <v>77</v>
      </c>
      <c r="D249" s="62">
        <v>176</v>
      </c>
      <c r="E249" s="62">
        <v>933</v>
      </c>
      <c r="F249" s="62">
        <v>318</v>
      </c>
      <c r="G249" s="62">
        <f t="shared" si="12"/>
        <v>1504</v>
      </c>
    </row>
    <row r="250" spans="1:7">
      <c r="A250" s="14" t="s">
        <v>714</v>
      </c>
      <c r="B250" s="56" t="s">
        <v>225</v>
      </c>
      <c r="C250" s="62">
        <v>96</v>
      </c>
      <c r="D250" s="62">
        <v>123</v>
      </c>
      <c r="E250" s="62">
        <v>723</v>
      </c>
      <c r="F250" s="62">
        <v>200</v>
      </c>
      <c r="G250" s="62">
        <f t="shared" si="12"/>
        <v>1142</v>
      </c>
    </row>
    <row r="251" spans="1:7">
      <c r="A251" s="14" t="s">
        <v>715</v>
      </c>
      <c r="B251" s="56" t="s">
        <v>226</v>
      </c>
      <c r="C251" s="62">
        <v>43</v>
      </c>
      <c r="D251" s="62">
        <v>82</v>
      </c>
      <c r="E251" s="62">
        <v>454</v>
      </c>
      <c r="F251" s="62">
        <v>124</v>
      </c>
      <c r="G251" s="62">
        <f t="shared" si="12"/>
        <v>703</v>
      </c>
    </row>
    <row r="252" spans="1:7">
      <c r="A252" s="14" t="s">
        <v>716</v>
      </c>
      <c r="B252" s="56" t="s">
        <v>228</v>
      </c>
      <c r="C252" s="62">
        <v>96</v>
      </c>
      <c r="D252" s="62">
        <v>179</v>
      </c>
      <c r="E252" s="62">
        <v>939</v>
      </c>
      <c r="F252" s="62">
        <v>257</v>
      </c>
      <c r="G252" s="62">
        <f t="shared" si="12"/>
        <v>1471</v>
      </c>
    </row>
    <row r="253" spans="1:7">
      <c r="A253" s="14" t="s">
        <v>717</v>
      </c>
      <c r="B253" s="56" t="s">
        <v>229</v>
      </c>
      <c r="C253" s="62">
        <v>209</v>
      </c>
      <c r="D253" s="62">
        <v>434</v>
      </c>
      <c r="E253" s="62">
        <v>2222</v>
      </c>
      <c r="F253" s="62">
        <v>628</v>
      </c>
      <c r="G253" s="62">
        <f t="shared" si="12"/>
        <v>3493</v>
      </c>
    </row>
    <row r="254" spans="1:7">
      <c r="A254" s="14" t="s">
        <v>718</v>
      </c>
      <c r="B254" s="56" t="s">
        <v>230</v>
      </c>
      <c r="C254" s="62">
        <v>80</v>
      </c>
      <c r="D254" s="62">
        <v>153</v>
      </c>
      <c r="E254" s="62">
        <v>818</v>
      </c>
      <c r="F254" s="62">
        <v>200</v>
      </c>
      <c r="G254" s="62">
        <f t="shared" si="12"/>
        <v>1251</v>
      </c>
    </row>
    <row r="255" spans="1:7">
      <c r="A255" s="14" t="s">
        <v>719</v>
      </c>
      <c r="B255" s="59" t="s">
        <v>231</v>
      </c>
      <c r="C255" s="62">
        <v>351</v>
      </c>
      <c r="D255" s="62">
        <v>700</v>
      </c>
      <c r="E255" s="62">
        <v>3494</v>
      </c>
      <c r="F255" s="62">
        <v>1112</v>
      </c>
      <c r="G255" s="62">
        <f t="shared" si="12"/>
        <v>5657</v>
      </c>
    </row>
    <row r="256" spans="1:7">
      <c r="A256" s="14" t="s">
        <v>720</v>
      </c>
      <c r="B256" s="56" t="s">
        <v>232</v>
      </c>
      <c r="C256" s="62">
        <v>197</v>
      </c>
      <c r="D256" s="62">
        <v>471</v>
      </c>
      <c r="E256" s="62">
        <v>2357</v>
      </c>
      <c r="F256" s="62">
        <v>698</v>
      </c>
      <c r="G256" s="62">
        <f t="shared" si="12"/>
        <v>3723</v>
      </c>
    </row>
    <row r="257" spans="1:7">
      <c r="A257" s="14" t="s">
        <v>721</v>
      </c>
      <c r="B257" s="56" t="s">
        <v>234</v>
      </c>
      <c r="C257" s="62">
        <v>246</v>
      </c>
      <c r="D257" s="62">
        <v>406</v>
      </c>
      <c r="E257" s="62">
        <v>2282</v>
      </c>
      <c r="F257" s="62">
        <v>602</v>
      </c>
      <c r="G257" s="62">
        <f t="shared" si="12"/>
        <v>3536</v>
      </c>
    </row>
    <row r="258" spans="1:7">
      <c r="A258" s="14"/>
      <c r="B258" s="60" t="s">
        <v>282</v>
      </c>
      <c r="C258" s="64">
        <f>SUM(C243:C257)</f>
        <v>3319</v>
      </c>
      <c r="D258" s="64">
        <f>SUM(D243:D257)</f>
        <v>6051</v>
      </c>
      <c r="E258" s="64">
        <f>SUM(E243:E257)</f>
        <v>31750</v>
      </c>
      <c r="F258" s="64">
        <f>SUM(F243:F257)</f>
        <v>10107</v>
      </c>
      <c r="G258" s="64">
        <f>SUM(G243:G257)</f>
        <v>51227</v>
      </c>
    </row>
    <row r="259" spans="1:7">
      <c r="A259" s="14"/>
      <c r="B259" s="56"/>
      <c r="C259" s="62"/>
      <c r="D259" s="62"/>
      <c r="E259" s="62"/>
      <c r="F259" s="62"/>
      <c r="G259" s="62"/>
    </row>
    <row r="260" spans="1:7">
      <c r="B260" s="58" t="s">
        <v>499</v>
      </c>
      <c r="C260" s="62"/>
      <c r="D260" s="62"/>
      <c r="E260" s="62"/>
      <c r="F260" s="62"/>
      <c r="G260" s="62"/>
    </row>
    <row r="261" spans="1:7">
      <c r="A261" s="14">
        <v>919</v>
      </c>
      <c r="B261" s="56" t="s">
        <v>235</v>
      </c>
      <c r="C261" s="62">
        <v>1042</v>
      </c>
      <c r="D261" s="62">
        <v>1570</v>
      </c>
      <c r="E261" s="62">
        <v>8180</v>
      </c>
      <c r="F261" s="62">
        <v>2691</v>
      </c>
      <c r="G261" s="62">
        <f t="shared" ref="G261:G273" si="13">SUM(C261:F261)</f>
        <v>13483</v>
      </c>
    </row>
    <row r="262" spans="1:7">
      <c r="A262" s="14" t="s">
        <v>722</v>
      </c>
      <c r="B262" s="56" t="s">
        <v>236</v>
      </c>
      <c r="C262" s="62">
        <v>191</v>
      </c>
      <c r="D262" s="62">
        <v>408</v>
      </c>
      <c r="E262" s="62">
        <v>2253</v>
      </c>
      <c r="F262" s="62">
        <v>771</v>
      </c>
      <c r="G262" s="62">
        <f t="shared" si="13"/>
        <v>3623</v>
      </c>
    </row>
    <row r="263" spans="1:7">
      <c r="A263" s="14" t="s">
        <v>723</v>
      </c>
      <c r="B263" s="56" t="s">
        <v>237</v>
      </c>
      <c r="C263" s="62">
        <v>53</v>
      </c>
      <c r="D263" s="62">
        <v>110</v>
      </c>
      <c r="E263" s="62">
        <v>736</v>
      </c>
      <c r="F263" s="62">
        <v>248</v>
      </c>
      <c r="G263" s="62">
        <f t="shared" si="13"/>
        <v>1147</v>
      </c>
    </row>
    <row r="264" spans="1:7">
      <c r="A264" s="14" t="s">
        <v>724</v>
      </c>
      <c r="B264" s="56" t="s">
        <v>238</v>
      </c>
      <c r="C264" s="62">
        <v>122</v>
      </c>
      <c r="D264" s="62">
        <v>225</v>
      </c>
      <c r="E264" s="62">
        <v>1053</v>
      </c>
      <c r="F264" s="62">
        <v>318</v>
      </c>
      <c r="G264" s="62">
        <f t="shared" si="13"/>
        <v>1718</v>
      </c>
    </row>
    <row r="265" spans="1:7">
      <c r="A265" s="14" t="s">
        <v>725</v>
      </c>
      <c r="B265" s="56" t="s">
        <v>239</v>
      </c>
      <c r="C265" s="62">
        <v>52</v>
      </c>
      <c r="D265" s="62">
        <v>98</v>
      </c>
      <c r="E265" s="62">
        <v>715</v>
      </c>
      <c r="F265" s="62">
        <v>269</v>
      </c>
      <c r="G265" s="62">
        <f t="shared" si="13"/>
        <v>1134</v>
      </c>
    </row>
    <row r="266" spans="1:7">
      <c r="A266" s="14" t="s">
        <v>726</v>
      </c>
      <c r="B266" s="56" t="s">
        <v>240</v>
      </c>
      <c r="C266" s="62">
        <v>22</v>
      </c>
      <c r="D266" s="62">
        <v>44</v>
      </c>
      <c r="E266" s="62">
        <v>447</v>
      </c>
      <c r="F266" s="62">
        <v>178</v>
      </c>
      <c r="G266" s="62">
        <f t="shared" si="13"/>
        <v>691</v>
      </c>
    </row>
    <row r="267" spans="1:7">
      <c r="A267" s="14" t="s">
        <v>727</v>
      </c>
      <c r="B267" s="56" t="s">
        <v>241</v>
      </c>
      <c r="C267" s="62">
        <v>42</v>
      </c>
      <c r="D267" s="62">
        <v>113</v>
      </c>
      <c r="E267" s="62">
        <v>605</v>
      </c>
      <c r="F267" s="62">
        <v>192</v>
      </c>
      <c r="G267" s="62">
        <f t="shared" si="13"/>
        <v>952</v>
      </c>
    </row>
    <row r="268" spans="1:7">
      <c r="A268" s="14" t="s">
        <v>728</v>
      </c>
      <c r="B268" s="56" t="s">
        <v>242</v>
      </c>
      <c r="C268" s="62">
        <v>152</v>
      </c>
      <c r="D268" s="62">
        <v>244</v>
      </c>
      <c r="E268" s="62">
        <v>1439</v>
      </c>
      <c r="F268" s="62">
        <v>418</v>
      </c>
      <c r="G268" s="62">
        <f t="shared" si="13"/>
        <v>2253</v>
      </c>
    </row>
    <row r="269" spans="1:7">
      <c r="A269" s="14" t="s">
        <v>729</v>
      </c>
      <c r="B269" s="56" t="s">
        <v>243</v>
      </c>
      <c r="C269" s="62">
        <v>105</v>
      </c>
      <c r="D269" s="62">
        <v>263</v>
      </c>
      <c r="E269" s="62">
        <v>1206</v>
      </c>
      <c r="F269" s="62">
        <v>316</v>
      </c>
      <c r="G269" s="62">
        <f t="shared" si="13"/>
        <v>1890</v>
      </c>
    </row>
    <row r="270" spans="1:7">
      <c r="A270" s="14" t="s">
        <v>730</v>
      </c>
      <c r="B270" s="56" t="s">
        <v>244</v>
      </c>
      <c r="C270" s="62">
        <v>82</v>
      </c>
      <c r="D270" s="62">
        <v>179</v>
      </c>
      <c r="E270" s="62">
        <v>809</v>
      </c>
      <c r="F270" s="62">
        <v>259</v>
      </c>
      <c r="G270" s="62">
        <f t="shared" si="13"/>
        <v>1329</v>
      </c>
    </row>
    <row r="271" spans="1:7">
      <c r="A271" s="14" t="s">
        <v>731</v>
      </c>
      <c r="B271" s="56" t="s">
        <v>245</v>
      </c>
      <c r="C271" s="62">
        <v>46</v>
      </c>
      <c r="D271" s="62">
        <v>119</v>
      </c>
      <c r="E271" s="62">
        <v>745</v>
      </c>
      <c r="F271" s="62">
        <v>229</v>
      </c>
      <c r="G271" s="62">
        <f t="shared" si="13"/>
        <v>1139</v>
      </c>
    </row>
    <row r="272" spans="1:7">
      <c r="A272" s="14" t="s">
        <v>732</v>
      </c>
      <c r="B272" s="56" t="s">
        <v>246</v>
      </c>
      <c r="C272" s="62">
        <v>131</v>
      </c>
      <c r="D272" s="62">
        <v>234</v>
      </c>
      <c r="E272" s="62">
        <v>1321</v>
      </c>
      <c r="F272" s="62">
        <v>443</v>
      </c>
      <c r="G272" s="62">
        <f t="shared" si="13"/>
        <v>2129</v>
      </c>
    </row>
    <row r="273" spans="1:7">
      <c r="A273" s="14" t="s">
        <v>733</v>
      </c>
      <c r="B273" s="56" t="s">
        <v>247</v>
      </c>
      <c r="C273" s="62">
        <v>318</v>
      </c>
      <c r="D273" s="62">
        <v>643</v>
      </c>
      <c r="E273" s="62">
        <v>3098</v>
      </c>
      <c r="F273" s="62">
        <v>856</v>
      </c>
      <c r="G273" s="62">
        <f t="shared" si="13"/>
        <v>4915</v>
      </c>
    </row>
    <row r="274" spans="1:7">
      <c r="B274" s="60" t="s">
        <v>282</v>
      </c>
      <c r="C274" s="64">
        <f>SUM(C261:C273)</f>
        <v>2358</v>
      </c>
      <c r="D274" s="64">
        <f>SUM(D261:D273)</f>
        <v>4250</v>
      </c>
      <c r="E274" s="64">
        <f>SUM(E261:E273)</f>
        <v>22607</v>
      </c>
      <c r="F274" s="64">
        <f>SUM(F261:F273)</f>
        <v>7188</v>
      </c>
      <c r="G274" s="64">
        <f>SUM(G261:G273)</f>
        <v>36403</v>
      </c>
    </row>
    <row r="275" spans="1:7">
      <c r="B275" s="56"/>
      <c r="C275" s="62"/>
      <c r="D275" s="62"/>
      <c r="E275" s="62"/>
      <c r="F275" s="62"/>
      <c r="G275" s="62"/>
    </row>
    <row r="276" spans="1:7">
      <c r="B276" s="67" t="s">
        <v>513</v>
      </c>
      <c r="C276" s="64">
        <f>C274+C258+C240+C224+C199+C180+C167+C144+C127+C109+C94+C79+C63+C38+C30+C4</f>
        <v>106306</v>
      </c>
      <c r="D276" s="64">
        <f>D274+D258+D240+D224+D199+D180+D167+D144+D127+D109+D94+D79+D63+D38+D30+D4</f>
        <v>152882</v>
      </c>
      <c r="E276" s="64">
        <f>E274+E258+E240+E224+E199+E180+E167+E144+E127+E109+E94+E79+E63+E38+E30+E4</f>
        <v>860021</v>
      </c>
      <c r="F276" s="64">
        <f>F274+F258+F240+F224+F199+F180+F167+F144+F127+F109+F94+F79+F63+F38+F30+F4</f>
        <v>239127</v>
      </c>
      <c r="G276" s="64">
        <f>G274+G258+G240+G224+G199+G180+G167+G144+G127+G109+G94+G79+G63+G38+G30+G4</f>
        <v>1358336</v>
      </c>
    </row>
    <row r="278" spans="1:7">
      <c r="B278" s="16" t="s">
        <v>737</v>
      </c>
      <c r="C278" s="17"/>
    </row>
    <row r="279" spans="1:7">
      <c r="B279" s="52">
        <v>2013</v>
      </c>
      <c r="C279" s="68">
        <v>1358336</v>
      </c>
    </row>
    <row r="280" spans="1:7">
      <c r="B280" s="16">
        <v>2012</v>
      </c>
      <c r="C280" s="57">
        <v>1364001</v>
      </c>
    </row>
    <row r="281" spans="1:7">
      <c r="B281" s="52">
        <v>2011</v>
      </c>
      <c r="C281" s="57">
        <v>1365463</v>
      </c>
    </row>
    <row r="282" spans="1:7">
      <c r="B282" s="16">
        <v>2010</v>
      </c>
      <c r="C282" s="17">
        <v>1365327</v>
      </c>
    </row>
    <row r="283" spans="1:7">
      <c r="B283" s="16">
        <v>2009</v>
      </c>
      <c r="C283" s="17">
        <v>1364265</v>
      </c>
    </row>
    <row r="284" spans="1:7">
      <c r="B284" s="16">
        <v>2008</v>
      </c>
      <c r="C284" s="17">
        <v>1363210</v>
      </c>
    </row>
    <row r="285" spans="1:7">
      <c r="B285" s="16">
        <v>2007</v>
      </c>
      <c r="C285" s="17">
        <v>1360748</v>
      </c>
    </row>
    <row r="286" spans="1:7">
      <c r="B286" s="16">
        <v>2006</v>
      </c>
      <c r="C286" s="17">
        <v>1371433</v>
      </c>
    </row>
    <row r="287" spans="1:7">
      <c r="B287" s="16">
        <v>2005</v>
      </c>
      <c r="C287" s="17">
        <v>1370224</v>
      </c>
    </row>
    <row r="288" spans="1:7">
      <c r="B288" s="16">
        <v>2004</v>
      </c>
      <c r="C288" s="17">
        <v>1365265</v>
      </c>
    </row>
    <row r="289" spans="2:3">
      <c r="B289" s="16">
        <v>2003</v>
      </c>
      <c r="C289" s="17">
        <v>1367716</v>
      </c>
    </row>
  </sheetData>
  <mergeCells count="2">
    <mergeCell ref="A1:B2"/>
    <mergeCell ref="C1:G1"/>
  </mergeCells>
  <pageMargins left="0.74999999999999989" right="0.74999999999999989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EF159-7566-4B5C-985E-1ECF72692D72}">
  <dimension ref="A1:J291"/>
  <sheetViews>
    <sheetView workbookViewId="0"/>
  </sheetViews>
  <sheetFormatPr defaultRowHeight="14.25"/>
  <cols>
    <col min="1" max="1" width="5.375" customWidth="1"/>
    <col min="2" max="2" width="26.75" customWidth="1"/>
    <col min="3" max="3" width="9.625" customWidth="1"/>
    <col min="4" max="4" width="7.75" customWidth="1"/>
    <col min="5" max="5" width="11.375" customWidth="1"/>
    <col min="6" max="6" width="7.75" customWidth="1"/>
    <col min="7" max="7" width="9.125" customWidth="1"/>
    <col min="8" max="10" width="10.625" customWidth="1"/>
    <col min="11" max="1024" width="8" customWidth="1"/>
  </cols>
  <sheetData>
    <row r="1" spans="1:10" ht="15">
      <c r="A1" s="178">
        <v>2014</v>
      </c>
      <c r="B1" s="178"/>
      <c r="C1" s="179" t="s">
        <v>750</v>
      </c>
      <c r="D1" s="179"/>
      <c r="E1" s="179"/>
      <c r="F1" s="179"/>
      <c r="G1" s="179"/>
    </row>
    <row r="2" spans="1:10" ht="45">
      <c r="A2" s="178"/>
      <c r="B2" s="178"/>
      <c r="C2" s="9" t="s">
        <v>747</v>
      </c>
      <c r="D2" s="9" t="s">
        <v>748</v>
      </c>
      <c r="E2" s="9" t="s">
        <v>735</v>
      </c>
      <c r="F2" s="9" t="s">
        <v>736</v>
      </c>
      <c r="G2" s="9" t="s">
        <v>535</v>
      </c>
    </row>
    <row r="3" spans="1:10">
      <c r="A3" s="10" t="s">
        <v>254</v>
      </c>
      <c r="B3" s="42" t="s">
        <v>255</v>
      </c>
      <c r="C3" s="42"/>
      <c r="D3" s="42"/>
      <c r="E3" s="42"/>
      <c r="F3" s="42"/>
      <c r="G3" s="42"/>
    </row>
    <row r="4" spans="1:10">
      <c r="A4" s="14">
        <v>784</v>
      </c>
      <c r="B4" s="69" t="s">
        <v>256</v>
      </c>
      <c r="C4" s="70">
        <v>35436</v>
      </c>
      <c r="D4" s="70">
        <v>43337</v>
      </c>
      <c r="E4" s="70">
        <v>276904</v>
      </c>
      <c r="F4" s="70">
        <v>74152</v>
      </c>
      <c r="G4" s="62">
        <f>SUM(C4:F4)</f>
        <v>429829</v>
      </c>
      <c r="J4" s="71"/>
    </row>
    <row r="5" spans="1:10">
      <c r="A5" s="14"/>
      <c r="B5" s="52"/>
      <c r="C5" s="70"/>
      <c r="D5" s="70"/>
      <c r="E5" s="70"/>
      <c r="F5" s="70"/>
      <c r="G5" s="62"/>
    </row>
    <row r="6" spans="1:10">
      <c r="A6" s="14"/>
      <c r="B6" s="72" t="s">
        <v>751</v>
      </c>
      <c r="C6" s="70"/>
      <c r="D6" s="70"/>
      <c r="E6" s="70"/>
      <c r="F6" s="70"/>
      <c r="G6" s="62"/>
    </row>
    <row r="7" spans="1:10">
      <c r="A7" s="14">
        <v>296</v>
      </c>
      <c r="B7" s="69" t="s">
        <v>752</v>
      </c>
      <c r="C7" s="70">
        <v>981</v>
      </c>
      <c r="D7" s="70">
        <v>1342</v>
      </c>
      <c r="E7" s="70">
        <v>5978</v>
      </c>
      <c r="F7" s="70">
        <v>1446</v>
      </c>
      <c r="G7" s="62">
        <f t="shared" ref="G7:G20" si="0">SUM(C7:F7)</f>
        <v>9747</v>
      </c>
    </row>
    <row r="8" spans="1:10">
      <c r="A8" s="14">
        <v>424</v>
      </c>
      <c r="B8" s="69" t="s">
        <v>753</v>
      </c>
      <c r="C8" s="70">
        <v>123</v>
      </c>
      <c r="D8" s="70">
        <v>300</v>
      </c>
      <c r="E8" s="70">
        <v>1804</v>
      </c>
      <c r="F8" s="70">
        <v>582</v>
      </c>
      <c r="G8" s="62">
        <f t="shared" si="0"/>
        <v>2809</v>
      </c>
    </row>
    <row r="9" spans="1:10">
      <c r="A9" s="14">
        <v>446</v>
      </c>
      <c r="B9" s="69" t="s">
        <v>754</v>
      </c>
      <c r="C9" s="70">
        <v>1011</v>
      </c>
      <c r="D9" s="70">
        <v>1655</v>
      </c>
      <c r="E9" s="70">
        <v>11029</v>
      </c>
      <c r="F9" s="70">
        <v>2250</v>
      </c>
      <c r="G9" s="62">
        <f t="shared" si="0"/>
        <v>15945</v>
      </c>
    </row>
    <row r="10" spans="1:10">
      <c r="A10" s="14">
        <v>580</v>
      </c>
      <c r="B10" s="69" t="s">
        <v>755</v>
      </c>
      <c r="C10" s="70">
        <v>249</v>
      </c>
      <c r="D10" s="70">
        <v>478</v>
      </c>
      <c r="E10" s="70">
        <v>2600</v>
      </c>
      <c r="F10" s="70">
        <v>740</v>
      </c>
      <c r="G10" s="62">
        <f t="shared" si="0"/>
        <v>4067</v>
      </c>
    </row>
    <row r="11" spans="1:10">
      <c r="A11" s="14">
        <v>728</v>
      </c>
      <c r="B11" s="69" t="s">
        <v>756</v>
      </c>
      <c r="C11" s="70">
        <v>615</v>
      </c>
      <c r="D11" s="70">
        <v>849</v>
      </c>
      <c r="E11" s="70">
        <v>3528</v>
      </c>
      <c r="F11" s="70">
        <v>932</v>
      </c>
      <c r="G11" s="62">
        <f t="shared" si="0"/>
        <v>5924</v>
      </c>
    </row>
    <row r="12" spans="1:10">
      <c r="A12" s="14" t="s">
        <v>538</v>
      </c>
      <c r="B12" s="69" t="s">
        <v>757</v>
      </c>
      <c r="C12" s="70">
        <v>27</v>
      </c>
      <c r="D12" s="70">
        <v>65</v>
      </c>
      <c r="E12" s="70">
        <v>442</v>
      </c>
      <c r="F12" s="70">
        <v>213</v>
      </c>
      <c r="G12" s="62">
        <f t="shared" si="0"/>
        <v>747</v>
      </c>
    </row>
    <row r="13" spans="1:10">
      <c r="A13" s="14" t="s">
        <v>539</v>
      </c>
      <c r="B13" s="69" t="s">
        <v>758</v>
      </c>
      <c r="C13" s="70">
        <v>425</v>
      </c>
      <c r="D13" s="70">
        <v>705</v>
      </c>
      <c r="E13" s="70">
        <v>3635</v>
      </c>
      <c r="F13" s="70">
        <v>987</v>
      </c>
      <c r="G13" s="62">
        <f t="shared" si="0"/>
        <v>5752</v>
      </c>
    </row>
    <row r="14" spans="1:10">
      <c r="A14" s="14" t="s">
        <v>540</v>
      </c>
      <c r="B14" s="69" t="s">
        <v>759</v>
      </c>
      <c r="C14" s="70">
        <v>1605</v>
      </c>
      <c r="D14" s="70">
        <v>1984</v>
      </c>
      <c r="E14" s="70">
        <v>8092</v>
      </c>
      <c r="F14" s="70">
        <v>1340</v>
      </c>
      <c r="G14" s="62">
        <f t="shared" si="0"/>
        <v>13021</v>
      </c>
    </row>
    <row r="15" spans="1:10">
      <c r="A15" s="14" t="s">
        <v>541</v>
      </c>
      <c r="B15" s="69" t="s">
        <v>760</v>
      </c>
      <c r="C15" s="70">
        <v>639</v>
      </c>
      <c r="D15" s="70">
        <v>707</v>
      </c>
      <c r="E15" s="70">
        <v>3975</v>
      </c>
      <c r="F15" s="70">
        <v>807</v>
      </c>
      <c r="G15" s="62">
        <f t="shared" si="0"/>
        <v>6128</v>
      </c>
    </row>
    <row r="16" spans="1:10">
      <c r="A16" s="14" t="s">
        <v>542</v>
      </c>
      <c r="B16" s="69" t="s">
        <v>761</v>
      </c>
      <c r="C16" s="70">
        <v>395</v>
      </c>
      <c r="D16" s="70">
        <v>592</v>
      </c>
      <c r="E16" s="70">
        <v>3073</v>
      </c>
      <c r="F16" s="70">
        <v>676</v>
      </c>
      <c r="G16" s="62">
        <f t="shared" si="0"/>
        <v>4736</v>
      </c>
    </row>
    <row r="17" spans="1:7">
      <c r="A17" s="14" t="s">
        <v>543</v>
      </c>
      <c r="B17" s="69" t="s">
        <v>762</v>
      </c>
      <c r="C17" s="70">
        <v>184</v>
      </c>
      <c r="D17" s="70">
        <v>255</v>
      </c>
      <c r="E17" s="70">
        <v>1304</v>
      </c>
      <c r="F17" s="70">
        <v>279</v>
      </c>
      <c r="G17" s="62">
        <f t="shared" si="0"/>
        <v>2022</v>
      </c>
    </row>
    <row r="18" spans="1:7">
      <c r="A18" s="14" t="s">
        <v>544</v>
      </c>
      <c r="B18" s="69" t="s">
        <v>763</v>
      </c>
      <c r="C18" s="70">
        <v>476</v>
      </c>
      <c r="D18" s="70">
        <v>770</v>
      </c>
      <c r="E18" s="70">
        <v>2913</v>
      </c>
      <c r="F18" s="70">
        <v>428</v>
      </c>
      <c r="G18" s="62">
        <f t="shared" si="0"/>
        <v>4587</v>
      </c>
    </row>
    <row r="19" spans="1:7">
      <c r="A19" s="14">
        <v>338</v>
      </c>
      <c r="B19" s="73" t="s">
        <v>764</v>
      </c>
      <c r="C19" s="68">
        <v>628</v>
      </c>
      <c r="D19" s="68">
        <v>906</v>
      </c>
      <c r="E19" s="68">
        <v>4421</v>
      </c>
      <c r="F19" s="68">
        <v>1172</v>
      </c>
      <c r="G19" s="62">
        <f t="shared" si="0"/>
        <v>7127</v>
      </c>
    </row>
    <row r="20" spans="1:7">
      <c r="A20" s="14" t="s">
        <v>546</v>
      </c>
      <c r="B20" s="69" t="s">
        <v>765</v>
      </c>
      <c r="C20" s="70">
        <v>568</v>
      </c>
      <c r="D20" s="70">
        <v>824</v>
      </c>
      <c r="E20" s="70">
        <v>4111</v>
      </c>
      <c r="F20" s="70">
        <v>1128</v>
      </c>
      <c r="G20" s="62">
        <f t="shared" si="0"/>
        <v>6631</v>
      </c>
    </row>
    <row r="21" spans="1:7">
      <c r="A21" s="14" t="s">
        <v>547</v>
      </c>
      <c r="B21" s="74" t="s">
        <v>766</v>
      </c>
      <c r="C21" s="52"/>
      <c r="D21" s="52"/>
      <c r="E21" s="52"/>
      <c r="F21" s="52"/>
      <c r="G21" s="52"/>
    </row>
    <row r="22" spans="1:7">
      <c r="A22" s="14" t="s">
        <v>548</v>
      </c>
      <c r="B22" s="69" t="s">
        <v>767</v>
      </c>
      <c r="C22" s="70">
        <v>209</v>
      </c>
      <c r="D22" s="70">
        <v>382</v>
      </c>
      <c r="E22" s="70">
        <v>1827</v>
      </c>
      <c r="F22" s="70">
        <v>530</v>
      </c>
      <c r="G22" s="62">
        <f t="shared" ref="G22:G29" si="1">SUM(C22:F22)</f>
        <v>2948</v>
      </c>
    </row>
    <row r="23" spans="1:7">
      <c r="A23" s="14" t="s">
        <v>549</v>
      </c>
      <c r="B23" s="69" t="s">
        <v>768</v>
      </c>
      <c r="C23" s="70">
        <v>106</v>
      </c>
      <c r="D23" s="70">
        <v>184</v>
      </c>
      <c r="E23" s="70">
        <v>1173</v>
      </c>
      <c r="F23" s="70">
        <v>287</v>
      </c>
      <c r="G23" s="62">
        <f t="shared" si="1"/>
        <v>1750</v>
      </c>
    </row>
    <row r="24" spans="1:7">
      <c r="A24" s="14" t="s">
        <v>550</v>
      </c>
      <c r="B24" s="69" t="s">
        <v>769</v>
      </c>
      <c r="C24" s="70">
        <v>459</v>
      </c>
      <c r="D24" s="70">
        <v>656</v>
      </c>
      <c r="E24" s="70">
        <v>2859</v>
      </c>
      <c r="F24" s="70">
        <v>719</v>
      </c>
      <c r="G24" s="62">
        <f t="shared" si="1"/>
        <v>4693</v>
      </c>
    </row>
    <row r="25" spans="1:7">
      <c r="A25" s="14" t="s">
        <v>551</v>
      </c>
      <c r="B25" s="69" t="s">
        <v>770</v>
      </c>
      <c r="C25" s="70">
        <v>2063</v>
      </c>
      <c r="D25" s="70">
        <v>2048</v>
      </c>
      <c r="E25" s="70">
        <v>8938</v>
      </c>
      <c r="F25" s="70">
        <v>1238</v>
      </c>
      <c r="G25" s="62">
        <f t="shared" si="1"/>
        <v>14287</v>
      </c>
    </row>
    <row r="26" spans="1:7">
      <c r="A26" s="14" t="s">
        <v>552</v>
      </c>
      <c r="B26" s="69" t="s">
        <v>771</v>
      </c>
      <c r="C26" s="70">
        <v>1033</v>
      </c>
      <c r="D26" s="70">
        <v>1383</v>
      </c>
      <c r="E26" s="70">
        <v>5611</v>
      </c>
      <c r="F26" s="70">
        <v>1175</v>
      </c>
      <c r="G26" s="62">
        <f t="shared" si="1"/>
        <v>9202</v>
      </c>
    </row>
    <row r="27" spans="1:7">
      <c r="A27" s="14" t="s">
        <v>553</v>
      </c>
      <c r="B27" s="69" t="s">
        <v>772</v>
      </c>
      <c r="C27" s="70">
        <v>1198</v>
      </c>
      <c r="D27" s="70">
        <v>1477</v>
      </c>
      <c r="E27" s="70">
        <v>6053</v>
      </c>
      <c r="F27" s="70">
        <v>1169</v>
      </c>
      <c r="G27" s="62">
        <f t="shared" si="1"/>
        <v>9897</v>
      </c>
    </row>
    <row r="28" spans="1:7">
      <c r="A28" s="14" t="s">
        <v>554</v>
      </c>
      <c r="B28" s="69" t="s">
        <v>773</v>
      </c>
      <c r="C28" s="70">
        <v>174</v>
      </c>
      <c r="D28" s="70">
        <v>325</v>
      </c>
      <c r="E28" s="70">
        <v>1629</v>
      </c>
      <c r="F28" s="70">
        <v>471</v>
      </c>
      <c r="G28" s="62">
        <f t="shared" si="1"/>
        <v>2599</v>
      </c>
    </row>
    <row r="29" spans="1:7">
      <c r="A29" s="14" t="s">
        <v>555</v>
      </c>
      <c r="B29" s="69" t="s">
        <v>774</v>
      </c>
      <c r="C29" s="70">
        <v>2100</v>
      </c>
      <c r="D29" s="70">
        <v>2699</v>
      </c>
      <c r="E29" s="70">
        <v>11005</v>
      </c>
      <c r="F29" s="70">
        <v>2125</v>
      </c>
      <c r="G29" s="62">
        <f t="shared" si="1"/>
        <v>17929</v>
      </c>
    </row>
    <row r="30" spans="1:7">
      <c r="A30" s="14"/>
      <c r="B30" s="75" t="s">
        <v>282</v>
      </c>
      <c r="C30" s="76">
        <f>SUM(C7:C29)</f>
        <v>15268</v>
      </c>
      <c r="D30" s="76">
        <f>SUM(D7:D29)</f>
        <v>20586</v>
      </c>
      <c r="E30" s="76">
        <f>SUM(E7:E29)</f>
        <v>96000</v>
      </c>
      <c r="F30" s="76">
        <f>SUM(F7:F29)</f>
        <v>20694</v>
      </c>
      <c r="G30" s="76">
        <f>SUM(G7:G29)</f>
        <v>152548</v>
      </c>
    </row>
    <row r="31" spans="1:7">
      <c r="A31" s="14"/>
      <c r="B31" s="77"/>
      <c r="C31" s="70"/>
      <c r="D31" s="70"/>
      <c r="E31" s="70"/>
      <c r="F31" s="70"/>
      <c r="G31" s="62"/>
    </row>
    <row r="32" spans="1:7">
      <c r="A32" s="14"/>
      <c r="B32" s="78" t="s">
        <v>283</v>
      </c>
      <c r="C32" s="70"/>
      <c r="D32" s="70"/>
      <c r="E32" s="70"/>
      <c r="F32" s="70"/>
      <c r="G32" s="62"/>
    </row>
    <row r="33" spans="1:7">
      <c r="A33" s="14">
        <v>204</v>
      </c>
      <c r="B33" s="73" t="s">
        <v>775</v>
      </c>
      <c r="C33" s="68">
        <v>262</v>
      </c>
      <c r="D33" s="68">
        <v>524</v>
      </c>
      <c r="E33" s="68">
        <v>3139</v>
      </c>
      <c r="F33" s="68">
        <v>910</v>
      </c>
      <c r="G33" s="62">
        <f>SUM(C33:F33)</f>
        <v>4835</v>
      </c>
    </row>
    <row r="34" spans="1:7">
      <c r="A34" s="14" t="s">
        <v>556</v>
      </c>
      <c r="B34" s="69" t="s">
        <v>776</v>
      </c>
      <c r="C34" s="70">
        <v>70</v>
      </c>
      <c r="D34" s="70">
        <v>126</v>
      </c>
      <c r="E34" s="70">
        <v>828</v>
      </c>
      <c r="F34" s="70">
        <v>245</v>
      </c>
      <c r="G34" s="62">
        <f>SUM(C34:F34)</f>
        <v>1269</v>
      </c>
    </row>
    <row r="35" spans="1:7">
      <c r="A35" s="14" t="s">
        <v>557</v>
      </c>
      <c r="B35" s="79" t="s">
        <v>777</v>
      </c>
      <c r="C35" s="52"/>
      <c r="D35" s="52"/>
      <c r="E35" s="52"/>
      <c r="F35" s="52"/>
      <c r="G35" s="52"/>
    </row>
    <row r="36" spans="1:7">
      <c r="A36" s="14" t="s">
        <v>558</v>
      </c>
      <c r="B36" s="69" t="s">
        <v>778</v>
      </c>
      <c r="C36" s="70">
        <v>118</v>
      </c>
      <c r="D36" s="70">
        <v>228</v>
      </c>
      <c r="E36" s="70">
        <v>1431</v>
      </c>
      <c r="F36" s="70">
        <v>345</v>
      </c>
      <c r="G36" s="62">
        <f>SUM(C36:F36)</f>
        <v>2122</v>
      </c>
    </row>
    <row r="37" spans="1:7">
      <c r="A37" s="14" t="s">
        <v>559</v>
      </c>
      <c r="B37" s="69" t="s">
        <v>779</v>
      </c>
      <c r="C37" s="70">
        <v>66</v>
      </c>
      <c r="D37" s="70">
        <v>144</v>
      </c>
      <c r="E37" s="70">
        <v>1113</v>
      </c>
      <c r="F37" s="70">
        <v>280</v>
      </c>
      <c r="G37" s="62">
        <f>SUM(C37:F37)</f>
        <v>1603</v>
      </c>
    </row>
    <row r="38" spans="1:7">
      <c r="A38" s="14"/>
      <c r="B38" s="80" t="s">
        <v>282</v>
      </c>
      <c r="C38" s="76">
        <f>SUM(C33:C37)</f>
        <v>516</v>
      </c>
      <c r="D38" s="76">
        <f>SUM(D33:D37)</f>
        <v>1022</v>
      </c>
      <c r="E38" s="76">
        <f>SUM(E33:E37)</f>
        <v>6511</v>
      </c>
      <c r="F38" s="76">
        <f>SUM(F33:F37)</f>
        <v>1780</v>
      </c>
      <c r="G38" s="76">
        <f>SUM(G33:G37)</f>
        <v>9829</v>
      </c>
    </row>
    <row r="39" spans="1:7">
      <c r="A39" s="14"/>
      <c r="B39" s="81"/>
      <c r="C39" s="70"/>
      <c r="D39" s="70"/>
      <c r="E39" s="70"/>
      <c r="F39" s="70"/>
      <c r="G39" s="62"/>
    </row>
    <row r="40" spans="1:7">
      <c r="A40" s="14"/>
      <c r="B40" s="72" t="s">
        <v>289</v>
      </c>
      <c r="C40" s="70"/>
      <c r="D40" s="70"/>
      <c r="E40" s="70"/>
      <c r="F40" s="70"/>
      <c r="G40" s="62"/>
    </row>
    <row r="41" spans="1:7">
      <c r="A41" s="14">
        <v>309</v>
      </c>
      <c r="B41" s="81" t="s">
        <v>780</v>
      </c>
      <c r="C41" s="70">
        <v>299</v>
      </c>
      <c r="D41" s="70">
        <v>608</v>
      </c>
      <c r="E41" s="70">
        <v>3480</v>
      </c>
      <c r="F41" s="70">
        <v>1427</v>
      </c>
      <c r="G41" s="62">
        <f>SUM(C41:F41)</f>
        <v>5814</v>
      </c>
    </row>
    <row r="42" spans="1:7">
      <c r="A42" s="14" t="s">
        <v>560</v>
      </c>
      <c r="B42" s="81" t="s">
        <v>781</v>
      </c>
      <c r="C42" s="70">
        <v>2382</v>
      </c>
      <c r="D42" s="70">
        <v>4109</v>
      </c>
      <c r="E42" s="70">
        <v>24737</v>
      </c>
      <c r="F42" s="70">
        <v>6969</v>
      </c>
      <c r="G42" s="62">
        <f>SUM(C42:F42)</f>
        <v>38197</v>
      </c>
    </row>
    <row r="43" spans="1:7">
      <c r="A43" s="14">
        <v>511</v>
      </c>
      <c r="B43" s="81" t="s">
        <v>782</v>
      </c>
      <c r="C43" s="70">
        <v>3782</v>
      </c>
      <c r="D43" s="70">
        <v>6750</v>
      </c>
      <c r="E43" s="70">
        <v>39711</v>
      </c>
      <c r="F43" s="70">
        <v>11825</v>
      </c>
      <c r="G43" s="62">
        <f>SUM(C43:F43)</f>
        <v>62068</v>
      </c>
    </row>
    <row r="44" spans="1:7">
      <c r="A44" s="14">
        <v>513</v>
      </c>
      <c r="B44" s="81" t="s">
        <v>783</v>
      </c>
      <c r="C44" s="70">
        <v>127</v>
      </c>
      <c r="D44" s="70">
        <v>239</v>
      </c>
      <c r="E44" s="70">
        <v>1868</v>
      </c>
      <c r="F44" s="70">
        <v>668</v>
      </c>
      <c r="G44" s="62">
        <f>SUM(C44:F44)</f>
        <v>2902</v>
      </c>
    </row>
    <row r="45" spans="1:7">
      <c r="A45" s="14">
        <v>645</v>
      </c>
      <c r="B45" s="79" t="s">
        <v>784</v>
      </c>
      <c r="C45" s="52"/>
      <c r="D45" s="52"/>
      <c r="E45" s="52"/>
      <c r="F45" s="52"/>
      <c r="G45" s="52"/>
    </row>
    <row r="46" spans="1:7">
      <c r="A46" s="14">
        <v>735</v>
      </c>
      <c r="B46" s="81" t="s">
        <v>785</v>
      </c>
      <c r="C46" s="70">
        <v>754</v>
      </c>
      <c r="D46" s="70">
        <v>1467</v>
      </c>
      <c r="E46" s="70">
        <v>9476</v>
      </c>
      <c r="F46" s="70">
        <v>2889</v>
      </c>
      <c r="G46" s="62">
        <f t="shared" ref="G46:G56" si="2">SUM(C46:F46)</f>
        <v>14586</v>
      </c>
    </row>
    <row r="47" spans="1:7">
      <c r="A47" s="14" t="s">
        <v>562</v>
      </c>
      <c r="B47" s="81" t="s">
        <v>786</v>
      </c>
      <c r="C47" s="70">
        <v>5</v>
      </c>
      <c r="D47" s="70">
        <v>23</v>
      </c>
      <c r="E47" s="70">
        <v>427</v>
      </c>
      <c r="F47" s="70">
        <v>146</v>
      </c>
      <c r="G47" s="62">
        <f t="shared" si="2"/>
        <v>601</v>
      </c>
    </row>
    <row r="48" spans="1:7">
      <c r="A48" s="14" t="s">
        <v>563</v>
      </c>
      <c r="B48" s="81" t="s">
        <v>787</v>
      </c>
      <c r="C48" s="70">
        <v>82</v>
      </c>
      <c r="D48" s="70">
        <v>173</v>
      </c>
      <c r="E48" s="70">
        <v>1051</v>
      </c>
      <c r="F48" s="70">
        <v>466</v>
      </c>
      <c r="G48" s="62">
        <f t="shared" si="2"/>
        <v>1772</v>
      </c>
    </row>
    <row r="49" spans="1:7">
      <c r="A49" s="14" t="s">
        <v>564</v>
      </c>
      <c r="B49" s="81" t="s">
        <v>788</v>
      </c>
      <c r="C49" s="70">
        <v>71</v>
      </c>
      <c r="D49" s="70">
        <v>158</v>
      </c>
      <c r="E49" s="70">
        <v>820</v>
      </c>
      <c r="F49" s="70">
        <v>303</v>
      </c>
      <c r="G49" s="62">
        <f t="shared" si="2"/>
        <v>1352</v>
      </c>
    </row>
    <row r="50" spans="1:7">
      <c r="A50" s="14" t="s">
        <v>565</v>
      </c>
      <c r="B50" s="81" t="s">
        <v>789</v>
      </c>
      <c r="C50" s="70">
        <v>71</v>
      </c>
      <c r="D50" s="70">
        <v>145</v>
      </c>
      <c r="E50" s="70">
        <v>774</v>
      </c>
      <c r="F50" s="70">
        <v>271</v>
      </c>
      <c r="G50" s="62">
        <f t="shared" si="2"/>
        <v>1261</v>
      </c>
    </row>
    <row r="51" spans="1:7">
      <c r="A51" s="14" t="s">
        <v>566</v>
      </c>
      <c r="B51" s="82" t="s">
        <v>790</v>
      </c>
      <c r="C51" s="70">
        <v>57</v>
      </c>
      <c r="D51" s="70">
        <v>79</v>
      </c>
      <c r="E51" s="70">
        <v>662</v>
      </c>
      <c r="F51" s="70">
        <v>257</v>
      </c>
      <c r="G51" s="62">
        <f t="shared" si="2"/>
        <v>1055</v>
      </c>
    </row>
    <row r="52" spans="1:7">
      <c r="A52" s="14">
        <v>251</v>
      </c>
      <c r="B52" s="82" t="s">
        <v>791</v>
      </c>
      <c r="C52" s="70">
        <v>740</v>
      </c>
      <c r="D52" s="70">
        <v>1245</v>
      </c>
      <c r="E52" s="70">
        <v>7617</v>
      </c>
      <c r="F52" s="70">
        <v>2752</v>
      </c>
      <c r="G52" s="62">
        <f t="shared" si="2"/>
        <v>12354</v>
      </c>
    </row>
    <row r="53" spans="1:7">
      <c r="A53" s="14" t="s">
        <v>567</v>
      </c>
      <c r="B53" s="82" t="s">
        <v>792</v>
      </c>
      <c r="C53" s="70">
        <v>120</v>
      </c>
      <c r="D53" s="70">
        <v>218</v>
      </c>
      <c r="E53" s="70">
        <v>1025</v>
      </c>
      <c r="F53" s="70">
        <v>245</v>
      </c>
      <c r="G53" s="62">
        <f t="shared" si="2"/>
        <v>1608</v>
      </c>
    </row>
    <row r="54" spans="1:7">
      <c r="A54" s="14" t="s">
        <v>568</v>
      </c>
      <c r="B54" s="81" t="s">
        <v>793</v>
      </c>
      <c r="C54" s="70">
        <v>47</v>
      </c>
      <c r="D54" s="70">
        <v>123</v>
      </c>
      <c r="E54" s="70">
        <v>629</v>
      </c>
      <c r="F54" s="70">
        <v>256</v>
      </c>
      <c r="G54" s="62">
        <f t="shared" si="2"/>
        <v>1055</v>
      </c>
    </row>
    <row r="55" spans="1:7">
      <c r="A55" s="14" t="s">
        <v>569</v>
      </c>
      <c r="B55" s="81" t="s">
        <v>794</v>
      </c>
      <c r="C55" s="70">
        <v>42</v>
      </c>
      <c r="D55" s="70">
        <v>77</v>
      </c>
      <c r="E55" s="70">
        <v>469</v>
      </c>
      <c r="F55" s="70">
        <v>199</v>
      </c>
      <c r="G55" s="62">
        <f t="shared" si="2"/>
        <v>787</v>
      </c>
    </row>
    <row r="56" spans="1:7">
      <c r="A56" s="14">
        <v>438</v>
      </c>
      <c r="B56" s="73" t="s">
        <v>795</v>
      </c>
      <c r="C56" s="68">
        <v>163</v>
      </c>
      <c r="D56" s="68">
        <v>350</v>
      </c>
      <c r="E56" s="68">
        <v>2056</v>
      </c>
      <c r="F56" s="68">
        <v>663</v>
      </c>
      <c r="G56" s="62">
        <f t="shared" si="2"/>
        <v>3232</v>
      </c>
    </row>
    <row r="57" spans="1:7">
      <c r="A57" s="14" t="s">
        <v>571</v>
      </c>
      <c r="B57" s="79" t="s">
        <v>796</v>
      </c>
      <c r="C57" s="52"/>
      <c r="D57" s="52"/>
      <c r="E57" s="52"/>
      <c r="F57" s="52"/>
      <c r="G57" s="52"/>
    </row>
    <row r="58" spans="1:7">
      <c r="A58" s="14" t="s">
        <v>572</v>
      </c>
      <c r="B58" s="81" t="s">
        <v>797</v>
      </c>
      <c r="C58" s="70">
        <v>143</v>
      </c>
      <c r="D58" s="70">
        <v>254</v>
      </c>
      <c r="E58" s="70">
        <v>1060</v>
      </c>
      <c r="F58" s="70">
        <v>294</v>
      </c>
      <c r="G58" s="62">
        <f>SUM(C58:F58)</f>
        <v>1751</v>
      </c>
    </row>
    <row r="59" spans="1:7">
      <c r="A59" s="14" t="s">
        <v>573</v>
      </c>
      <c r="B59" s="81" t="s">
        <v>798</v>
      </c>
      <c r="C59" s="70">
        <v>43</v>
      </c>
      <c r="D59" s="70">
        <v>98</v>
      </c>
      <c r="E59" s="70">
        <v>551</v>
      </c>
      <c r="F59" s="70">
        <v>221</v>
      </c>
      <c r="G59" s="62">
        <f>SUM(C59:F59)</f>
        <v>913</v>
      </c>
    </row>
    <row r="60" spans="1:7">
      <c r="A60" s="14" t="s">
        <v>574</v>
      </c>
      <c r="B60" s="81" t="s">
        <v>799</v>
      </c>
      <c r="C60" s="70">
        <v>148</v>
      </c>
      <c r="D60" s="70">
        <v>292</v>
      </c>
      <c r="E60" s="70">
        <v>1542</v>
      </c>
      <c r="F60" s="70">
        <v>394</v>
      </c>
      <c r="G60" s="62">
        <f>SUM(C60:F60)</f>
        <v>2376</v>
      </c>
    </row>
    <row r="61" spans="1:7">
      <c r="A61" s="14" t="s">
        <v>575</v>
      </c>
      <c r="B61" s="81" t="s">
        <v>800</v>
      </c>
      <c r="C61" s="70">
        <v>25</v>
      </c>
      <c r="D61" s="70">
        <v>59</v>
      </c>
      <c r="E61" s="70">
        <v>279</v>
      </c>
      <c r="F61" s="70">
        <v>118</v>
      </c>
      <c r="G61" s="62">
        <f>SUM(C61:F61)</f>
        <v>481</v>
      </c>
    </row>
    <row r="62" spans="1:7">
      <c r="A62" s="14" t="s">
        <v>576</v>
      </c>
      <c r="B62" s="81" t="s">
        <v>801</v>
      </c>
      <c r="C62" s="70">
        <v>116</v>
      </c>
      <c r="D62" s="70">
        <v>218</v>
      </c>
      <c r="E62" s="70">
        <v>1152</v>
      </c>
      <c r="F62" s="70">
        <v>285</v>
      </c>
      <c r="G62" s="62">
        <f>SUM(C62:F62)</f>
        <v>1771</v>
      </c>
    </row>
    <row r="63" spans="1:7">
      <c r="A63" s="14"/>
      <c r="B63" s="75" t="s">
        <v>282</v>
      </c>
      <c r="C63" s="76">
        <f>SUM(C41:C62)</f>
        <v>9217</v>
      </c>
      <c r="D63" s="76">
        <f>SUM(D41:D62)</f>
        <v>16685</v>
      </c>
      <c r="E63" s="76">
        <f>SUM(E41:E62)</f>
        <v>99386</v>
      </c>
      <c r="F63" s="76">
        <f>SUM(F41:F62)</f>
        <v>30648</v>
      </c>
      <c r="G63" s="76">
        <f>SUM(G41:G62)</f>
        <v>155936</v>
      </c>
    </row>
    <row r="64" spans="1:7">
      <c r="A64" s="14"/>
      <c r="B64" s="77"/>
      <c r="C64" s="70"/>
      <c r="D64" s="70"/>
      <c r="E64" s="70"/>
      <c r="F64" s="70"/>
      <c r="G64" s="62"/>
    </row>
    <row r="65" spans="1:7">
      <c r="A65" s="14"/>
      <c r="B65" s="78" t="s">
        <v>313</v>
      </c>
      <c r="C65" s="70"/>
      <c r="D65" s="70"/>
      <c r="E65" s="70"/>
      <c r="F65" s="70"/>
      <c r="G65" s="62"/>
    </row>
    <row r="66" spans="1:7">
      <c r="A66" s="14">
        <v>249</v>
      </c>
      <c r="B66" s="69" t="s">
        <v>802</v>
      </c>
      <c r="C66" s="70">
        <v>379</v>
      </c>
      <c r="D66" s="70">
        <v>703</v>
      </c>
      <c r="E66" s="70">
        <v>3394</v>
      </c>
      <c r="F66" s="70">
        <v>1077</v>
      </c>
      <c r="G66" s="62">
        <f t="shared" ref="G66:G78" si="3">SUM(C66:F66)</f>
        <v>5553</v>
      </c>
    </row>
    <row r="67" spans="1:7">
      <c r="A67" s="14">
        <v>485</v>
      </c>
      <c r="B67" s="69" t="s">
        <v>803</v>
      </c>
      <c r="C67" s="70">
        <v>55</v>
      </c>
      <c r="D67" s="70">
        <v>137</v>
      </c>
      <c r="E67" s="70">
        <v>921</v>
      </c>
      <c r="F67" s="70">
        <v>336</v>
      </c>
      <c r="G67" s="62">
        <f t="shared" si="3"/>
        <v>1449</v>
      </c>
    </row>
    <row r="68" spans="1:7">
      <c r="A68" s="14">
        <v>617</v>
      </c>
      <c r="B68" s="69" t="s">
        <v>804</v>
      </c>
      <c r="C68" s="70">
        <v>257</v>
      </c>
      <c r="D68" s="70">
        <v>498</v>
      </c>
      <c r="E68" s="70">
        <v>2569</v>
      </c>
      <c r="F68" s="70">
        <v>1056</v>
      </c>
      <c r="G68" s="62">
        <f t="shared" si="3"/>
        <v>4380</v>
      </c>
    </row>
    <row r="69" spans="1:7">
      <c r="A69" s="14" t="s">
        <v>577</v>
      </c>
      <c r="B69" s="69" t="s">
        <v>805</v>
      </c>
      <c r="C69" s="70">
        <v>263</v>
      </c>
      <c r="D69" s="70">
        <v>516</v>
      </c>
      <c r="E69" s="70">
        <v>2925</v>
      </c>
      <c r="F69" s="70">
        <v>880</v>
      </c>
      <c r="G69" s="62">
        <f t="shared" si="3"/>
        <v>4584</v>
      </c>
    </row>
    <row r="70" spans="1:7">
      <c r="A70" s="14" t="s">
        <v>578</v>
      </c>
      <c r="B70" s="69" t="s">
        <v>806</v>
      </c>
      <c r="C70" s="70">
        <v>65</v>
      </c>
      <c r="D70" s="70">
        <v>115</v>
      </c>
      <c r="E70" s="70">
        <v>803</v>
      </c>
      <c r="F70" s="70">
        <v>281</v>
      </c>
      <c r="G70" s="62">
        <f t="shared" si="3"/>
        <v>1264</v>
      </c>
    </row>
    <row r="71" spans="1:7">
      <c r="A71" s="14" t="s">
        <v>579</v>
      </c>
      <c r="B71" s="69" t="s">
        <v>807</v>
      </c>
      <c r="C71" s="70">
        <v>81</v>
      </c>
      <c r="D71" s="70">
        <v>167</v>
      </c>
      <c r="E71" s="70">
        <v>840</v>
      </c>
      <c r="F71" s="70">
        <v>264</v>
      </c>
      <c r="G71" s="62">
        <f t="shared" si="3"/>
        <v>1352</v>
      </c>
    </row>
    <row r="72" spans="1:7">
      <c r="A72" s="14" t="s">
        <v>580</v>
      </c>
      <c r="B72" s="69" t="s">
        <v>808</v>
      </c>
      <c r="C72" s="70">
        <v>45</v>
      </c>
      <c r="D72" s="70">
        <v>134</v>
      </c>
      <c r="E72" s="70">
        <v>708</v>
      </c>
      <c r="F72" s="70">
        <v>255</v>
      </c>
      <c r="G72" s="62">
        <f t="shared" si="3"/>
        <v>1142</v>
      </c>
    </row>
    <row r="73" spans="1:7">
      <c r="A73" s="14" t="s">
        <v>581</v>
      </c>
      <c r="B73" s="69" t="s">
        <v>809</v>
      </c>
      <c r="C73" s="70">
        <v>150</v>
      </c>
      <c r="D73" s="70">
        <v>303</v>
      </c>
      <c r="E73" s="70">
        <v>1371</v>
      </c>
      <c r="F73" s="70">
        <v>435</v>
      </c>
      <c r="G73" s="62">
        <f t="shared" si="3"/>
        <v>2259</v>
      </c>
    </row>
    <row r="74" spans="1:7">
      <c r="A74" s="14" t="s">
        <v>582</v>
      </c>
      <c r="B74" s="69" t="s">
        <v>810</v>
      </c>
      <c r="C74" s="70">
        <v>107</v>
      </c>
      <c r="D74" s="70">
        <v>178</v>
      </c>
      <c r="E74" s="70">
        <v>982</v>
      </c>
      <c r="F74" s="70">
        <v>331</v>
      </c>
      <c r="G74" s="62">
        <f t="shared" si="3"/>
        <v>1598</v>
      </c>
    </row>
    <row r="75" spans="1:7">
      <c r="A75" s="14" t="s">
        <v>584</v>
      </c>
      <c r="B75" s="69" t="s">
        <v>811</v>
      </c>
      <c r="C75" s="70">
        <v>236</v>
      </c>
      <c r="D75" s="70">
        <v>446</v>
      </c>
      <c r="E75" s="70">
        <v>2429</v>
      </c>
      <c r="F75" s="70">
        <v>722</v>
      </c>
      <c r="G75" s="62">
        <f t="shared" si="3"/>
        <v>3833</v>
      </c>
    </row>
    <row r="76" spans="1:7">
      <c r="A76" s="14" t="s">
        <v>585</v>
      </c>
      <c r="B76" s="69" t="s">
        <v>812</v>
      </c>
      <c r="C76" s="70">
        <v>51</v>
      </c>
      <c r="D76" s="70">
        <v>131</v>
      </c>
      <c r="E76" s="70">
        <v>735</v>
      </c>
      <c r="F76" s="70">
        <v>292</v>
      </c>
      <c r="G76" s="62">
        <f t="shared" si="3"/>
        <v>1209</v>
      </c>
    </row>
    <row r="77" spans="1:7">
      <c r="A77" s="14" t="s">
        <v>586</v>
      </c>
      <c r="B77" s="69" t="s">
        <v>813</v>
      </c>
      <c r="C77" s="70">
        <v>168</v>
      </c>
      <c r="D77" s="70">
        <v>276</v>
      </c>
      <c r="E77" s="70">
        <v>1378</v>
      </c>
      <c r="F77" s="70">
        <v>406</v>
      </c>
      <c r="G77" s="62">
        <f t="shared" si="3"/>
        <v>2228</v>
      </c>
    </row>
    <row r="78" spans="1:7">
      <c r="A78" s="14" t="s">
        <v>587</v>
      </c>
      <c r="B78" s="69" t="s">
        <v>814</v>
      </c>
      <c r="C78" s="70">
        <v>107</v>
      </c>
      <c r="D78" s="70">
        <v>249</v>
      </c>
      <c r="E78" s="70">
        <v>1287</v>
      </c>
      <c r="F78" s="70">
        <v>397</v>
      </c>
      <c r="G78" s="62">
        <f t="shared" si="3"/>
        <v>2040</v>
      </c>
    </row>
    <row r="79" spans="1:7">
      <c r="A79" s="14"/>
      <c r="B79" s="80" t="s">
        <v>282</v>
      </c>
      <c r="C79" s="76">
        <f>SUM(C66:C78)</f>
        <v>1964</v>
      </c>
      <c r="D79" s="76">
        <f>SUM(D66:D78)</f>
        <v>3853</v>
      </c>
      <c r="E79" s="76">
        <f>SUM(E66:E78)</f>
        <v>20342</v>
      </c>
      <c r="F79" s="76">
        <f>SUM(F66:F78)</f>
        <v>6732</v>
      </c>
      <c r="G79" s="76">
        <f>SUM(G66:G78)</f>
        <v>32891</v>
      </c>
    </row>
    <row r="80" spans="1:7">
      <c r="A80" s="14"/>
      <c r="B80" s="81"/>
      <c r="C80" s="70"/>
      <c r="D80" s="70"/>
      <c r="E80" s="70"/>
      <c r="F80" s="70"/>
      <c r="G80" s="62"/>
    </row>
    <row r="81" spans="1:7">
      <c r="A81" s="14"/>
      <c r="B81" s="72" t="s">
        <v>327</v>
      </c>
      <c r="C81" s="70"/>
      <c r="D81" s="70"/>
      <c r="E81" s="70"/>
      <c r="F81" s="70"/>
      <c r="G81" s="62"/>
    </row>
    <row r="82" spans="1:7">
      <c r="A82" s="14">
        <v>566</v>
      </c>
      <c r="B82" s="69" t="s">
        <v>815</v>
      </c>
      <c r="C82" s="70">
        <v>603</v>
      </c>
      <c r="D82" s="70">
        <v>1085</v>
      </c>
      <c r="E82" s="70">
        <v>5150</v>
      </c>
      <c r="F82" s="70">
        <v>1709</v>
      </c>
      <c r="G82" s="62">
        <f t="shared" ref="G82:G93" si="4">SUM(C82:F82)</f>
        <v>8547</v>
      </c>
    </row>
    <row r="83" spans="1:7">
      <c r="A83" s="14" t="s">
        <v>588</v>
      </c>
      <c r="B83" s="69" t="s">
        <v>816</v>
      </c>
      <c r="C83" s="70">
        <v>73</v>
      </c>
      <c r="D83" s="70">
        <v>141</v>
      </c>
      <c r="E83" s="70">
        <v>825</v>
      </c>
      <c r="F83" s="70">
        <v>217</v>
      </c>
      <c r="G83" s="62">
        <f t="shared" si="4"/>
        <v>1256</v>
      </c>
    </row>
    <row r="84" spans="1:7">
      <c r="A84" s="14" t="s">
        <v>589</v>
      </c>
      <c r="B84" s="69" t="s">
        <v>817</v>
      </c>
      <c r="C84" s="70">
        <v>140</v>
      </c>
      <c r="D84" s="70">
        <v>236</v>
      </c>
      <c r="E84" s="70">
        <v>1400</v>
      </c>
      <c r="F84" s="70">
        <v>401</v>
      </c>
      <c r="G84" s="62">
        <f t="shared" si="4"/>
        <v>2177</v>
      </c>
    </row>
    <row r="85" spans="1:7">
      <c r="A85" s="14" t="s">
        <v>590</v>
      </c>
      <c r="B85" s="69" t="s">
        <v>818</v>
      </c>
      <c r="C85" s="70">
        <v>78</v>
      </c>
      <c r="D85" s="70">
        <v>116</v>
      </c>
      <c r="E85" s="70">
        <v>586</v>
      </c>
      <c r="F85" s="70">
        <v>137</v>
      </c>
      <c r="G85" s="62">
        <f t="shared" si="4"/>
        <v>917</v>
      </c>
    </row>
    <row r="86" spans="1:7">
      <c r="A86" s="14" t="s">
        <v>591</v>
      </c>
      <c r="B86" s="69" t="s">
        <v>819</v>
      </c>
      <c r="C86" s="70">
        <v>111</v>
      </c>
      <c r="D86" s="70">
        <v>219</v>
      </c>
      <c r="E86" s="70">
        <v>967</v>
      </c>
      <c r="F86" s="70">
        <v>337</v>
      </c>
      <c r="G86" s="62">
        <f t="shared" si="4"/>
        <v>1634</v>
      </c>
    </row>
    <row r="87" spans="1:7">
      <c r="A87" s="14" t="s">
        <v>592</v>
      </c>
      <c r="B87" s="69" t="s">
        <v>820</v>
      </c>
      <c r="C87" s="70">
        <v>39</v>
      </c>
      <c r="D87" s="70">
        <v>57</v>
      </c>
      <c r="E87" s="70">
        <v>420</v>
      </c>
      <c r="F87" s="70">
        <v>129</v>
      </c>
      <c r="G87" s="62">
        <f t="shared" si="4"/>
        <v>645</v>
      </c>
    </row>
    <row r="88" spans="1:7">
      <c r="A88" s="14" t="s">
        <v>593</v>
      </c>
      <c r="B88" s="69" t="s">
        <v>821</v>
      </c>
      <c r="C88" s="70">
        <v>171</v>
      </c>
      <c r="D88" s="70">
        <v>293</v>
      </c>
      <c r="E88" s="70">
        <v>1302</v>
      </c>
      <c r="F88" s="70">
        <v>440</v>
      </c>
      <c r="G88" s="62">
        <f t="shared" si="4"/>
        <v>2206</v>
      </c>
    </row>
    <row r="89" spans="1:7">
      <c r="A89" s="14" t="s">
        <v>594</v>
      </c>
      <c r="B89" s="69" t="s">
        <v>822</v>
      </c>
      <c r="C89" s="70">
        <v>66</v>
      </c>
      <c r="D89" s="70">
        <v>108</v>
      </c>
      <c r="E89" s="70">
        <v>611</v>
      </c>
      <c r="F89" s="70">
        <v>209</v>
      </c>
      <c r="G89" s="62">
        <f t="shared" si="4"/>
        <v>994</v>
      </c>
    </row>
    <row r="90" spans="1:7">
      <c r="A90" s="14" t="s">
        <v>595</v>
      </c>
      <c r="B90" s="69" t="s">
        <v>823</v>
      </c>
      <c r="C90" s="70">
        <v>128</v>
      </c>
      <c r="D90" s="70">
        <v>176</v>
      </c>
      <c r="E90" s="70">
        <v>1088</v>
      </c>
      <c r="F90" s="70">
        <v>320</v>
      </c>
      <c r="G90" s="62">
        <f t="shared" si="4"/>
        <v>1712</v>
      </c>
    </row>
    <row r="91" spans="1:7">
      <c r="A91" s="14" t="s">
        <v>596</v>
      </c>
      <c r="B91" s="69" t="s">
        <v>824</v>
      </c>
      <c r="C91" s="70">
        <v>74</v>
      </c>
      <c r="D91" s="70">
        <v>118</v>
      </c>
      <c r="E91" s="70">
        <v>691</v>
      </c>
      <c r="F91" s="70">
        <v>210</v>
      </c>
      <c r="G91" s="62">
        <f t="shared" si="4"/>
        <v>1093</v>
      </c>
    </row>
    <row r="92" spans="1:7">
      <c r="A92" s="14" t="s">
        <v>597</v>
      </c>
      <c r="B92" s="69" t="s">
        <v>825</v>
      </c>
      <c r="C92" s="70">
        <v>559</v>
      </c>
      <c r="D92" s="70">
        <v>1097</v>
      </c>
      <c r="E92" s="70">
        <v>6047</v>
      </c>
      <c r="F92" s="70">
        <v>2097</v>
      </c>
      <c r="G92" s="62">
        <f t="shared" si="4"/>
        <v>9800</v>
      </c>
    </row>
    <row r="93" spans="1:7">
      <c r="A93" s="14" t="s">
        <v>598</v>
      </c>
      <c r="B93" s="69" t="s">
        <v>826</v>
      </c>
      <c r="C93" s="70">
        <v>97</v>
      </c>
      <c r="D93" s="70">
        <v>176</v>
      </c>
      <c r="E93" s="70">
        <v>887</v>
      </c>
      <c r="F93" s="70">
        <v>210</v>
      </c>
      <c r="G93" s="62">
        <f t="shared" si="4"/>
        <v>1370</v>
      </c>
    </row>
    <row r="94" spans="1:7">
      <c r="A94" s="14"/>
      <c r="B94" s="75" t="s">
        <v>282</v>
      </c>
      <c r="C94" s="76">
        <f>SUM(C82:C93)</f>
        <v>2139</v>
      </c>
      <c r="D94" s="76">
        <f>SUM(D82:D93)</f>
        <v>3822</v>
      </c>
      <c r="E94" s="76">
        <f>SUM(E82:E93)</f>
        <v>19974</v>
      </c>
      <c r="F94" s="76">
        <f>SUM(F82:F93)</f>
        <v>6416</v>
      </c>
      <c r="G94" s="76">
        <f>SUM(G82:G93)</f>
        <v>32351</v>
      </c>
    </row>
    <row r="95" spans="1:7">
      <c r="A95" s="14"/>
      <c r="B95" s="77"/>
      <c r="C95" s="70"/>
      <c r="D95" s="70"/>
      <c r="E95" s="70"/>
      <c r="F95" s="70"/>
      <c r="G95" s="62"/>
    </row>
    <row r="96" spans="1:7">
      <c r="A96" s="14"/>
      <c r="B96" s="78" t="s">
        <v>344</v>
      </c>
      <c r="C96" s="70"/>
      <c r="D96" s="70"/>
      <c r="E96" s="70"/>
      <c r="F96" s="70"/>
      <c r="G96" s="62"/>
    </row>
    <row r="97" spans="1:7">
      <c r="A97" s="14">
        <v>183</v>
      </c>
      <c r="B97" s="81" t="s">
        <v>827</v>
      </c>
      <c r="C97" s="70">
        <v>732</v>
      </c>
      <c r="D97" s="70">
        <v>1221</v>
      </c>
      <c r="E97" s="70">
        <v>6545</v>
      </c>
      <c r="F97" s="70">
        <v>2313</v>
      </c>
      <c r="G97" s="62">
        <f t="shared" ref="G97:G105" si="5">SUM(C97:F97)</f>
        <v>10811</v>
      </c>
    </row>
    <row r="98" spans="1:7">
      <c r="A98" s="14" t="s">
        <v>599</v>
      </c>
      <c r="B98" s="81" t="s">
        <v>828</v>
      </c>
      <c r="C98" s="70">
        <v>73</v>
      </c>
      <c r="D98" s="70">
        <v>142</v>
      </c>
      <c r="E98" s="70">
        <v>950</v>
      </c>
      <c r="F98" s="70">
        <v>360</v>
      </c>
      <c r="G98" s="62">
        <f t="shared" si="5"/>
        <v>1525</v>
      </c>
    </row>
    <row r="99" spans="1:7">
      <c r="A99" s="14" t="s">
        <v>600</v>
      </c>
      <c r="B99" s="81" t="s">
        <v>829</v>
      </c>
      <c r="C99" s="70">
        <v>47</v>
      </c>
      <c r="D99" s="70">
        <v>89</v>
      </c>
      <c r="E99" s="70">
        <v>715</v>
      </c>
      <c r="F99" s="70">
        <v>294</v>
      </c>
      <c r="G99" s="62">
        <f t="shared" si="5"/>
        <v>1145</v>
      </c>
    </row>
    <row r="100" spans="1:7">
      <c r="A100" s="14" t="s">
        <v>601</v>
      </c>
      <c r="B100" s="81" t="s">
        <v>830</v>
      </c>
      <c r="C100" s="70">
        <v>131</v>
      </c>
      <c r="D100" s="70">
        <v>277</v>
      </c>
      <c r="E100" s="70">
        <v>1469</v>
      </c>
      <c r="F100" s="70">
        <v>553</v>
      </c>
      <c r="G100" s="62">
        <f t="shared" si="5"/>
        <v>2430</v>
      </c>
    </row>
    <row r="101" spans="1:7">
      <c r="A101" s="14" t="s">
        <v>602</v>
      </c>
      <c r="B101" s="81" t="s">
        <v>831</v>
      </c>
      <c r="C101" s="70">
        <v>39</v>
      </c>
      <c r="D101" s="70">
        <v>75</v>
      </c>
      <c r="E101" s="70">
        <v>530</v>
      </c>
      <c r="F101" s="70">
        <v>193</v>
      </c>
      <c r="G101" s="62">
        <f t="shared" si="5"/>
        <v>837</v>
      </c>
    </row>
    <row r="102" spans="1:7">
      <c r="A102" s="14" t="s">
        <v>603</v>
      </c>
      <c r="B102" s="81" t="s">
        <v>832</v>
      </c>
      <c r="C102" s="70">
        <v>48</v>
      </c>
      <c r="D102" s="70">
        <v>54</v>
      </c>
      <c r="E102" s="70">
        <v>567</v>
      </c>
      <c r="F102" s="70">
        <v>179</v>
      </c>
      <c r="G102" s="62">
        <f t="shared" si="5"/>
        <v>848</v>
      </c>
    </row>
    <row r="103" spans="1:7">
      <c r="A103" s="14" t="s">
        <v>604</v>
      </c>
      <c r="B103" s="81" t="s">
        <v>833</v>
      </c>
      <c r="C103" s="70">
        <v>10</v>
      </c>
      <c r="D103" s="70">
        <v>25</v>
      </c>
      <c r="E103" s="70">
        <v>247</v>
      </c>
      <c r="F103" s="70">
        <v>98</v>
      </c>
      <c r="G103" s="62">
        <f t="shared" si="5"/>
        <v>380</v>
      </c>
    </row>
    <row r="104" spans="1:7">
      <c r="A104" s="14">
        <v>436</v>
      </c>
      <c r="B104" s="73" t="s">
        <v>834</v>
      </c>
      <c r="C104" s="68">
        <v>252</v>
      </c>
      <c r="D104" s="68">
        <v>513</v>
      </c>
      <c r="E104" s="68">
        <v>2698</v>
      </c>
      <c r="F104" s="68">
        <v>718</v>
      </c>
      <c r="G104" s="62">
        <f t="shared" si="5"/>
        <v>4181</v>
      </c>
    </row>
    <row r="105" spans="1:7">
      <c r="A105" s="14" t="s">
        <v>606</v>
      </c>
      <c r="B105" s="81" t="s">
        <v>835</v>
      </c>
      <c r="C105" s="70">
        <v>250</v>
      </c>
      <c r="D105" s="70">
        <v>447</v>
      </c>
      <c r="E105" s="70">
        <v>2218</v>
      </c>
      <c r="F105" s="70">
        <v>459</v>
      </c>
      <c r="G105" s="62">
        <f t="shared" si="5"/>
        <v>3374</v>
      </c>
    </row>
    <row r="106" spans="1:7">
      <c r="A106" s="14" t="s">
        <v>607</v>
      </c>
      <c r="B106" s="79" t="s">
        <v>836</v>
      </c>
      <c r="C106" s="52"/>
      <c r="D106" s="52"/>
      <c r="E106" s="52"/>
      <c r="F106" s="52"/>
      <c r="G106" s="52"/>
    </row>
    <row r="107" spans="1:7">
      <c r="A107" s="14" t="s">
        <v>608</v>
      </c>
      <c r="B107" s="79" t="s">
        <v>837</v>
      </c>
      <c r="C107" s="52"/>
      <c r="D107" s="52"/>
      <c r="E107" s="52"/>
      <c r="F107" s="52"/>
      <c r="G107" s="52"/>
    </row>
    <row r="108" spans="1:7">
      <c r="A108" s="14" t="s">
        <v>609</v>
      </c>
      <c r="B108" s="81" t="s">
        <v>838</v>
      </c>
      <c r="C108" s="70">
        <v>22</v>
      </c>
      <c r="D108" s="70">
        <v>22</v>
      </c>
      <c r="E108" s="70">
        <v>299</v>
      </c>
      <c r="F108" s="70">
        <v>74</v>
      </c>
      <c r="G108" s="62">
        <f>SUM(C108:F108)</f>
        <v>417</v>
      </c>
    </row>
    <row r="109" spans="1:7">
      <c r="A109" s="14"/>
      <c r="B109" s="80" t="s">
        <v>282</v>
      </c>
      <c r="C109" s="76">
        <f>SUM(C97:C108)</f>
        <v>1604</v>
      </c>
      <c r="D109" s="76">
        <f>SUM(D97:D108)</f>
        <v>2865</v>
      </c>
      <c r="E109" s="76">
        <f>SUM(E97:E108)</f>
        <v>16238</v>
      </c>
      <c r="F109" s="76">
        <f>SUM(F97:F108)</f>
        <v>5241</v>
      </c>
      <c r="G109" s="76">
        <f>SUM(G97:G108)</f>
        <v>25948</v>
      </c>
    </row>
    <row r="110" spans="1:7">
      <c r="A110" s="14"/>
      <c r="B110" s="81"/>
      <c r="C110" s="70"/>
      <c r="D110" s="70"/>
      <c r="E110" s="70"/>
      <c r="F110" s="70"/>
      <c r="G110" s="62"/>
    </row>
    <row r="111" spans="1:7">
      <c r="A111" s="14"/>
      <c r="B111" s="78" t="s">
        <v>357</v>
      </c>
      <c r="C111" s="70"/>
      <c r="D111" s="70"/>
      <c r="E111" s="70"/>
      <c r="F111" s="70"/>
      <c r="G111" s="62"/>
    </row>
    <row r="112" spans="1:7">
      <c r="A112" s="14">
        <v>345</v>
      </c>
      <c r="B112" s="69" t="s">
        <v>839</v>
      </c>
      <c r="C112" s="70">
        <v>213</v>
      </c>
      <c r="D112" s="70">
        <v>422</v>
      </c>
      <c r="E112" s="70">
        <v>2005</v>
      </c>
      <c r="F112" s="70">
        <v>720</v>
      </c>
      <c r="G112" s="62">
        <f t="shared" ref="G112:G126" si="6">SUM(C112:F112)</f>
        <v>3360</v>
      </c>
    </row>
    <row r="113" spans="1:7">
      <c r="A113" s="14">
        <v>663</v>
      </c>
      <c r="B113" s="69" t="s">
        <v>840</v>
      </c>
      <c r="C113" s="70">
        <v>1290</v>
      </c>
      <c r="D113" s="70">
        <v>2134</v>
      </c>
      <c r="E113" s="70">
        <v>9961</v>
      </c>
      <c r="F113" s="70">
        <v>2953</v>
      </c>
      <c r="G113" s="62">
        <f t="shared" si="6"/>
        <v>16338</v>
      </c>
    </row>
    <row r="114" spans="1:7">
      <c r="A114" s="14" t="s">
        <v>610</v>
      </c>
      <c r="B114" s="69" t="s">
        <v>841</v>
      </c>
      <c r="C114" s="70">
        <v>187</v>
      </c>
      <c r="D114" s="70">
        <v>305</v>
      </c>
      <c r="E114" s="70">
        <v>1682</v>
      </c>
      <c r="F114" s="70">
        <v>433</v>
      </c>
      <c r="G114" s="62">
        <f t="shared" si="6"/>
        <v>2607</v>
      </c>
    </row>
    <row r="115" spans="1:7">
      <c r="A115" s="14" t="s">
        <v>611</v>
      </c>
      <c r="B115" s="69" t="s">
        <v>842</v>
      </c>
      <c r="C115" s="70">
        <v>417</v>
      </c>
      <c r="D115" s="70">
        <v>652</v>
      </c>
      <c r="E115" s="70">
        <v>3207</v>
      </c>
      <c r="F115" s="70">
        <v>784</v>
      </c>
      <c r="G115" s="62">
        <f t="shared" si="6"/>
        <v>5060</v>
      </c>
    </row>
    <row r="116" spans="1:7">
      <c r="A116" s="14" t="s">
        <v>612</v>
      </c>
      <c r="B116" s="69" t="s">
        <v>843</v>
      </c>
      <c r="C116" s="70">
        <v>98</v>
      </c>
      <c r="D116" s="70">
        <v>168</v>
      </c>
      <c r="E116" s="70">
        <v>1025</v>
      </c>
      <c r="F116" s="70">
        <v>294</v>
      </c>
      <c r="G116" s="62">
        <f t="shared" si="6"/>
        <v>1585</v>
      </c>
    </row>
    <row r="117" spans="1:7">
      <c r="A117" s="14" t="s">
        <v>613</v>
      </c>
      <c r="B117" s="69" t="s">
        <v>844</v>
      </c>
      <c r="C117" s="70">
        <v>108</v>
      </c>
      <c r="D117" s="70">
        <v>198</v>
      </c>
      <c r="E117" s="70">
        <v>1011</v>
      </c>
      <c r="F117" s="70">
        <v>371</v>
      </c>
      <c r="G117" s="62">
        <f t="shared" si="6"/>
        <v>1688</v>
      </c>
    </row>
    <row r="118" spans="1:7">
      <c r="A118" s="14" t="s">
        <v>614</v>
      </c>
      <c r="B118" s="69" t="s">
        <v>845</v>
      </c>
      <c r="C118" s="70">
        <v>128</v>
      </c>
      <c r="D118" s="70">
        <v>277</v>
      </c>
      <c r="E118" s="70">
        <v>1368</v>
      </c>
      <c r="F118" s="70">
        <v>334</v>
      </c>
      <c r="G118" s="62">
        <f t="shared" si="6"/>
        <v>2107</v>
      </c>
    </row>
    <row r="119" spans="1:7">
      <c r="A119" s="14" t="s">
        <v>615</v>
      </c>
      <c r="B119" s="69" t="s">
        <v>846</v>
      </c>
      <c r="C119" s="70">
        <v>54</v>
      </c>
      <c r="D119" s="70">
        <v>95</v>
      </c>
      <c r="E119" s="70">
        <v>567</v>
      </c>
      <c r="F119" s="70">
        <v>174</v>
      </c>
      <c r="G119" s="62">
        <f t="shared" si="6"/>
        <v>890</v>
      </c>
    </row>
    <row r="120" spans="1:7">
      <c r="A120" s="14" t="s">
        <v>616</v>
      </c>
      <c r="B120" s="69" t="s">
        <v>847</v>
      </c>
      <c r="C120" s="70">
        <v>260</v>
      </c>
      <c r="D120" s="70">
        <v>404</v>
      </c>
      <c r="E120" s="70">
        <v>2292</v>
      </c>
      <c r="F120" s="70">
        <v>583</v>
      </c>
      <c r="G120" s="62">
        <f t="shared" si="6"/>
        <v>3539</v>
      </c>
    </row>
    <row r="121" spans="1:7">
      <c r="A121" s="14">
        <v>786</v>
      </c>
      <c r="B121" s="69" t="s">
        <v>848</v>
      </c>
      <c r="C121" s="70">
        <v>270</v>
      </c>
      <c r="D121" s="70">
        <v>530</v>
      </c>
      <c r="E121" s="70">
        <v>2400</v>
      </c>
      <c r="F121" s="70">
        <v>791</v>
      </c>
      <c r="G121" s="62">
        <f t="shared" si="6"/>
        <v>3991</v>
      </c>
    </row>
    <row r="122" spans="1:7">
      <c r="A122" s="14" t="s">
        <v>617</v>
      </c>
      <c r="B122" s="69" t="s">
        <v>849</v>
      </c>
      <c r="C122" s="70">
        <v>562</v>
      </c>
      <c r="D122" s="70">
        <v>1015</v>
      </c>
      <c r="E122" s="70">
        <v>4832</v>
      </c>
      <c r="F122" s="70">
        <v>1676</v>
      </c>
      <c r="G122" s="62">
        <f t="shared" si="6"/>
        <v>8085</v>
      </c>
    </row>
    <row r="123" spans="1:7">
      <c r="A123" s="14" t="s">
        <v>619</v>
      </c>
      <c r="B123" s="69" t="s">
        <v>850</v>
      </c>
      <c r="C123" s="70">
        <v>77</v>
      </c>
      <c r="D123" s="70">
        <v>143</v>
      </c>
      <c r="E123" s="70">
        <v>1249</v>
      </c>
      <c r="F123" s="70">
        <v>485</v>
      </c>
      <c r="G123" s="62">
        <f t="shared" si="6"/>
        <v>1954</v>
      </c>
    </row>
    <row r="124" spans="1:7">
      <c r="A124" s="14" t="s">
        <v>620</v>
      </c>
      <c r="B124" s="69" t="s">
        <v>851</v>
      </c>
      <c r="C124" s="70">
        <v>340</v>
      </c>
      <c r="D124" s="70">
        <v>534</v>
      </c>
      <c r="E124" s="70">
        <v>3121</v>
      </c>
      <c r="F124" s="70">
        <v>896</v>
      </c>
      <c r="G124" s="62">
        <f t="shared" si="6"/>
        <v>4891</v>
      </c>
    </row>
    <row r="125" spans="1:7">
      <c r="A125" s="14" t="s">
        <v>621</v>
      </c>
      <c r="B125" s="69" t="s">
        <v>852</v>
      </c>
      <c r="C125" s="70">
        <v>77</v>
      </c>
      <c r="D125" s="70">
        <v>146</v>
      </c>
      <c r="E125" s="70">
        <v>797</v>
      </c>
      <c r="F125" s="70">
        <v>273</v>
      </c>
      <c r="G125" s="62">
        <f t="shared" si="6"/>
        <v>1293</v>
      </c>
    </row>
    <row r="126" spans="1:7">
      <c r="A126" s="14" t="s">
        <v>622</v>
      </c>
      <c r="B126" s="69" t="s">
        <v>853</v>
      </c>
      <c r="C126" s="70">
        <v>300</v>
      </c>
      <c r="D126" s="70">
        <v>546</v>
      </c>
      <c r="E126" s="70">
        <v>2918</v>
      </c>
      <c r="F126" s="70">
        <v>936</v>
      </c>
      <c r="G126" s="62">
        <f t="shared" si="6"/>
        <v>4700</v>
      </c>
    </row>
    <row r="127" spans="1:7">
      <c r="A127" s="14"/>
      <c r="B127" s="75" t="s">
        <v>282</v>
      </c>
      <c r="C127" s="76">
        <f>SUM(C112:C126)</f>
        <v>4381</v>
      </c>
      <c r="D127" s="76">
        <f>SUM(D112:D126)</f>
        <v>7569</v>
      </c>
      <c r="E127" s="76">
        <f>SUM(E112:E126)</f>
        <v>38435</v>
      </c>
      <c r="F127" s="76">
        <f>SUM(F112:F126)</f>
        <v>11703</v>
      </c>
      <c r="G127" s="76">
        <f>SUM(G112:G126)</f>
        <v>62088</v>
      </c>
    </row>
    <row r="128" spans="1:7">
      <c r="A128" s="14"/>
      <c r="B128" s="77"/>
      <c r="C128" s="70"/>
      <c r="D128" s="70"/>
      <c r="E128" s="70"/>
      <c r="F128" s="70"/>
      <c r="G128" s="62"/>
    </row>
    <row r="129" spans="1:7">
      <c r="A129" s="14"/>
      <c r="B129" s="78" t="s">
        <v>376</v>
      </c>
      <c r="C129" s="70"/>
      <c r="D129" s="70"/>
      <c r="E129" s="70"/>
      <c r="F129" s="70"/>
      <c r="G129" s="62"/>
    </row>
    <row r="130" spans="1:7">
      <c r="A130" s="14"/>
      <c r="B130" s="79" t="s">
        <v>854</v>
      </c>
      <c r="C130" s="52"/>
      <c r="D130" s="52"/>
      <c r="E130" s="52"/>
      <c r="F130" s="52"/>
      <c r="G130" s="52"/>
    </row>
    <row r="131" spans="1:7">
      <c r="A131" s="14" t="s">
        <v>623</v>
      </c>
      <c r="B131" s="81" t="s">
        <v>855</v>
      </c>
      <c r="C131" s="70">
        <v>61</v>
      </c>
      <c r="D131" s="70">
        <v>114</v>
      </c>
      <c r="E131" s="70">
        <v>649</v>
      </c>
      <c r="F131" s="70">
        <v>217</v>
      </c>
      <c r="G131" s="62">
        <f t="shared" ref="G131:G143" si="7">SUM(C131:F131)</f>
        <v>1041</v>
      </c>
    </row>
    <row r="132" spans="1:7">
      <c r="A132" s="14" t="s">
        <v>624</v>
      </c>
      <c r="B132" s="81" t="s">
        <v>856</v>
      </c>
      <c r="C132" s="70">
        <v>153</v>
      </c>
      <c r="D132" s="70">
        <v>255</v>
      </c>
      <c r="E132" s="70">
        <v>1553</v>
      </c>
      <c r="F132" s="70">
        <v>549</v>
      </c>
      <c r="G132" s="62">
        <f t="shared" si="7"/>
        <v>2510</v>
      </c>
    </row>
    <row r="133" spans="1:7">
      <c r="A133" s="14" t="s">
        <v>625</v>
      </c>
      <c r="B133" s="81" t="s">
        <v>857</v>
      </c>
      <c r="C133" s="70">
        <v>60</v>
      </c>
      <c r="D133" s="70">
        <v>104</v>
      </c>
      <c r="E133" s="70">
        <v>655</v>
      </c>
      <c r="F133" s="70">
        <v>200</v>
      </c>
      <c r="G133" s="62">
        <f t="shared" si="7"/>
        <v>1019</v>
      </c>
    </row>
    <row r="134" spans="1:7">
      <c r="A134" s="14" t="s">
        <v>626</v>
      </c>
      <c r="B134" s="81" t="s">
        <v>858</v>
      </c>
      <c r="C134" s="70">
        <v>72</v>
      </c>
      <c r="D134" s="70">
        <v>132</v>
      </c>
      <c r="E134" s="70">
        <v>771</v>
      </c>
      <c r="F134" s="70">
        <v>218</v>
      </c>
      <c r="G134" s="62">
        <f t="shared" si="7"/>
        <v>1193</v>
      </c>
    </row>
    <row r="135" spans="1:7">
      <c r="A135" s="14" t="s">
        <v>627</v>
      </c>
      <c r="B135" s="81" t="s">
        <v>859</v>
      </c>
      <c r="C135" s="70">
        <v>52</v>
      </c>
      <c r="D135" s="70">
        <v>80</v>
      </c>
      <c r="E135" s="70">
        <v>648</v>
      </c>
      <c r="F135" s="70">
        <v>235</v>
      </c>
      <c r="G135" s="62">
        <f t="shared" si="7"/>
        <v>1015</v>
      </c>
    </row>
    <row r="136" spans="1:7">
      <c r="A136" s="14" t="s">
        <v>628</v>
      </c>
      <c r="B136" s="81" t="s">
        <v>860</v>
      </c>
      <c r="C136" s="70">
        <v>116</v>
      </c>
      <c r="D136" s="70">
        <v>183</v>
      </c>
      <c r="E136" s="70">
        <v>910</v>
      </c>
      <c r="F136" s="70">
        <v>287</v>
      </c>
      <c r="G136" s="62">
        <f t="shared" si="7"/>
        <v>1496</v>
      </c>
    </row>
    <row r="137" spans="1:7">
      <c r="A137" s="14" t="s">
        <v>629</v>
      </c>
      <c r="B137" s="81" t="s">
        <v>861</v>
      </c>
      <c r="C137" s="70">
        <v>32</v>
      </c>
      <c r="D137" s="70">
        <v>90</v>
      </c>
      <c r="E137" s="70">
        <v>469</v>
      </c>
      <c r="F137" s="70">
        <v>168</v>
      </c>
      <c r="G137" s="62">
        <f t="shared" si="7"/>
        <v>759</v>
      </c>
    </row>
    <row r="138" spans="1:7">
      <c r="A138" s="14">
        <v>621</v>
      </c>
      <c r="B138" s="73" t="s">
        <v>862</v>
      </c>
      <c r="C138" s="68">
        <v>715</v>
      </c>
      <c r="D138" s="68">
        <v>1235</v>
      </c>
      <c r="E138" s="68">
        <v>6287</v>
      </c>
      <c r="F138" s="68">
        <v>1768</v>
      </c>
      <c r="G138" s="62">
        <f t="shared" si="7"/>
        <v>10005</v>
      </c>
    </row>
    <row r="139" spans="1:7">
      <c r="A139" s="14" t="s">
        <v>631</v>
      </c>
      <c r="B139" s="81" t="s">
        <v>863</v>
      </c>
      <c r="C139" s="70">
        <v>304</v>
      </c>
      <c r="D139" s="70">
        <v>567</v>
      </c>
      <c r="E139" s="70">
        <v>3165</v>
      </c>
      <c r="F139" s="70">
        <v>1059</v>
      </c>
      <c r="G139" s="62">
        <f t="shared" si="7"/>
        <v>5095</v>
      </c>
    </row>
    <row r="140" spans="1:7">
      <c r="A140" s="14" t="s">
        <v>632</v>
      </c>
      <c r="B140" s="81" t="s">
        <v>864</v>
      </c>
      <c r="C140" s="70">
        <v>83</v>
      </c>
      <c r="D140" s="70">
        <v>141</v>
      </c>
      <c r="E140" s="70">
        <v>885</v>
      </c>
      <c r="F140" s="70">
        <v>310</v>
      </c>
      <c r="G140" s="62">
        <f t="shared" si="7"/>
        <v>1419</v>
      </c>
    </row>
    <row r="141" spans="1:7">
      <c r="A141" s="14" t="s">
        <v>633</v>
      </c>
      <c r="B141" s="81" t="s">
        <v>865</v>
      </c>
      <c r="C141" s="70">
        <v>61</v>
      </c>
      <c r="D141" s="70">
        <v>128</v>
      </c>
      <c r="E141" s="70">
        <v>770</v>
      </c>
      <c r="F141" s="70">
        <v>243</v>
      </c>
      <c r="G141" s="62">
        <f t="shared" si="7"/>
        <v>1202</v>
      </c>
    </row>
    <row r="142" spans="1:7">
      <c r="A142" s="14" t="s">
        <v>634</v>
      </c>
      <c r="B142" s="81" t="s">
        <v>866</v>
      </c>
      <c r="C142" s="70">
        <v>61</v>
      </c>
      <c r="D142" s="70">
        <v>143</v>
      </c>
      <c r="E142" s="70">
        <v>905</v>
      </c>
      <c r="F142" s="70">
        <v>295</v>
      </c>
      <c r="G142" s="62">
        <f t="shared" si="7"/>
        <v>1404</v>
      </c>
    </row>
    <row r="143" spans="1:7">
      <c r="A143" s="14" t="s">
        <v>635</v>
      </c>
      <c r="B143" s="81" t="s">
        <v>867</v>
      </c>
      <c r="C143" s="70">
        <v>68</v>
      </c>
      <c r="D143" s="70">
        <v>153</v>
      </c>
      <c r="E143" s="70">
        <v>940</v>
      </c>
      <c r="F143" s="70">
        <v>256</v>
      </c>
      <c r="G143" s="62">
        <f t="shared" si="7"/>
        <v>1417</v>
      </c>
    </row>
    <row r="144" spans="1:7">
      <c r="A144" s="14"/>
      <c r="B144" s="75" t="s">
        <v>282</v>
      </c>
      <c r="C144" s="76">
        <f>SUM(C130:C143)</f>
        <v>1838</v>
      </c>
      <c r="D144" s="76">
        <f>SUM(D130:D143)</f>
        <v>3325</v>
      </c>
      <c r="E144" s="76">
        <f>SUM(E130:E143)</f>
        <v>18607</v>
      </c>
      <c r="F144" s="76">
        <f>SUM(F130:F143)</f>
        <v>5805</v>
      </c>
      <c r="G144" s="76">
        <f>SUM(G130:G143)</f>
        <v>29575</v>
      </c>
    </row>
    <row r="145" spans="1:7">
      <c r="A145" s="14"/>
      <c r="B145" s="77"/>
      <c r="C145" s="70"/>
      <c r="D145" s="70"/>
      <c r="E145" s="70"/>
      <c r="F145" s="70"/>
      <c r="G145" s="62"/>
    </row>
    <row r="146" spans="1:7">
      <c r="A146" s="14"/>
      <c r="B146" s="78" t="s">
        <v>391</v>
      </c>
      <c r="C146" s="70"/>
      <c r="D146" s="70"/>
      <c r="E146" s="70"/>
      <c r="F146" s="70"/>
      <c r="G146" s="62"/>
    </row>
    <row r="147" spans="1:7">
      <c r="A147" s="14">
        <v>625</v>
      </c>
      <c r="B147" s="81" t="s">
        <v>868</v>
      </c>
      <c r="C147" s="70">
        <v>3272</v>
      </c>
      <c r="D147" s="70">
        <v>4704</v>
      </c>
      <c r="E147" s="70">
        <v>24611</v>
      </c>
      <c r="F147" s="70">
        <v>8936</v>
      </c>
      <c r="G147" s="62">
        <f t="shared" ref="G147:G152" si="8">SUM(C147:F147)</f>
        <v>41523</v>
      </c>
    </row>
    <row r="148" spans="1:7">
      <c r="A148" s="14">
        <v>741</v>
      </c>
      <c r="B148" s="81" t="s">
        <v>869</v>
      </c>
      <c r="C148" s="70">
        <v>303</v>
      </c>
      <c r="D148" s="70">
        <v>484</v>
      </c>
      <c r="E148" s="70">
        <v>2488</v>
      </c>
      <c r="F148" s="70">
        <v>863</v>
      </c>
      <c r="G148" s="62">
        <f t="shared" si="8"/>
        <v>4138</v>
      </c>
    </row>
    <row r="149" spans="1:7">
      <c r="A149" s="14" t="s">
        <v>636</v>
      </c>
      <c r="B149" s="81" t="s">
        <v>870</v>
      </c>
      <c r="C149" s="70">
        <v>97</v>
      </c>
      <c r="D149" s="70">
        <v>153</v>
      </c>
      <c r="E149" s="70">
        <v>819</v>
      </c>
      <c r="F149" s="70">
        <v>214</v>
      </c>
      <c r="G149" s="62">
        <f t="shared" si="8"/>
        <v>1283</v>
      </c>
    </row>
    <row r="150" spans="1:7">
      <c r="A150" s="14">
        <v>160</v>
      </c>
      <c r="B150" s="73" t="s">
        <v>871</v>
      </c>
      <c r="C150" s="68">
        <v>459</v>
      </c>
      <c r="D150" s="68">
        <v>770</v>
      </c>
      <c r="E150" s="68">
        <v>3609</v>
      </c>
      <c r="F150" s="68">
        <v>1002</v>
      </c>
      <c r="G150" s="62">
        <f t="shared" si="8"/>
        <v>5840</v>
      </c>
    </row>
    <row r="151" spans="1:7">
      <c r="A151" s="14" t="s">
        <v>638</v>
      </c>
      <c r="B151" s="81" t="s">
        <v>872</v>
      </c>
      <c r="C151" s="70">
        <v>197</v>
      </c>
      <c r="D151" s="70">
        <v>300</v>
      </c>
      <c r="E151" s="70">
        <v>1914</v>
      </c>
      <c r="F151" s="70">
        <v>611</v>
      </c>
      <c r="G151" s="62">
        <f t="shared" si="8"/>
        <v>3022</v>
      </c>
    </row>
    <row r="152" spans="1:7">
      <c r="A152" s="14" t="s">
        <v>639</v>
      </c>
      <c r="B152" s="81" t="s">
        <v>873</v>
      </c>
      <c r="C152" s="70">
        <v>123</v>
      </c>
      <c r="D152" s="70">
        <v>337</v>
      </c>
      <c r="E152" s="70">
        <v>1639</v>
      </c>
      <c r="F152" s="70">
        <v>559</v>
      </c>
      <c r="G152" s="62">
        <f t="shared" si="8"/>
        <v>2658</v>
      </c>
    </row>
    <row r="153" spans="1:7">
      <c r="B153" s="83" t="s">
        <v>874</v>
      </c>
      <c r="C153" s="70"/>
      <c r="D153" s="70"/>
      <c r="E153" s="70"/>
      <c r="F153" s="70"/>
      <c r="G153" s="62"/>
    </row>
    <row r="154" spans="1:7">
      <c r="A154" s="14" t="s">
        <v>641</v>
      </c>
      <c r="B154" s="81" t="s">
        <v>875</v>
      </c>
      <c r="C154" s="70">
        <v>52</v>
      </c>
      <c r="D154" s="70">
        <v>65</v>
      </c>
      <c r="E154" s="70">
        <v>472</v>
      </c>
      <c r="F154" s="70">
        <v>126</v>
      </c>
      <c r="G154" s="62">
        <f>SUM(C154:F154)</f>
        <v>715</v>
      </c>
    </row>
    <row r="155" spans="1:7">
      <c r="A155" s="14" t="s">
        <v>642</v>
      </c>
      <c r="B155" s="81" t="s">
        <v>876</v>
      </c>
      <c r="C155" s="70">
        <v>68</v>
      </c>
      <c r="D155" s="70">
        <v>130</v>
      </c>
      <c r="E155" s="70">
        <v>730</v>
      </c>
      <c r="F155" s="70">
        <v>222</v>
      </c>
      <c r="G155" s="62">
        <f>SUM(C155:F155)</f>
        <v>1150</v>
      </c>
    </row>
    <row r="156" spans="1:7">
      <c r="A156" s="14" t="s">
        <v>643</v>
      </c>
      <c r="B156" s="83" t="s">
        <v>877</v>
      </c>
      <c r="C156" s="52"/>
      <c r="D156" s="52"/>
      <c r="E156" s="52"/>
      <c r="F156" s="52"/>
      <c r="G156" s="52"/>
    </row>
    <row r="157" spans="1:7">
      <c r="A157" s="14" t="s">
        <v>644</v>
      </c>
      <c r="B157" s="81" t="s">
        <v>878</v>
      </c>
      <c r="C157" s="70">
        <v>374</v>
      </c>
      <c r="D157" s="70">
        <v>604</v>
      </c>
      <c r="E157" s="70">
        <v>2399</v>
      </c>
      <c r="F157" s="70">
        <v>500</v>
      </c>
      <c r="G157" s="62">
        <f t="shared" ref="G157:G167" si="9">SUM(C157:F157)</f>
        <v>3877</v>
      </c>
    </row>
    <row r="158" spans="1:7">
      <c r="A158" s="14" t="s">
        <v>645</v>
      </c>
      <c r="B158" s="82" t="s">
        <v>879</v>
      </c>
      <c r="C158" s="70">
        <v>222</v>
      </c>
      <c r="D158" s="70">
        <v>424</v>
      </c>
      <c r="E158" s="70">
        <v>2581</v>
      </c>
      <c r="F158" s="70">
        <v>961</v>
      </c>
      <c r="G158" s="62">
        <f t="shared" si="9"/>
        <v>4188</v>
      </c>
    </row>
    <row r="159" spans="1:7">
      <c r="A159" s="14" t="s">
        <v>646</v>
      </c>
      <c r="B159" s="81" t="s">
        <v>880</v>
      </c>
      <c r="C159" s="70">
        <v>423</v>
      </c>
      <c r="D159" s="70">
        <v>500</v>
      </c>
      <c r="E159" s="70">
        <v>2648</v>
      </c>
      <c r="F159" s="70">
        <v>512</v>
      </c>
      <c r="G159" s="62">
        <f t="shared" si="9"/>
        <v>4083</v>
      </c>
    </row>
    <row r="160" spans="1:7">
      <c r="A160" s="14" t="s">
        <v>647</v>
      </c>
      <c r="B160" s="81" t="s">
        <v>881</v>
      </c>
      <c r="C160" s="70">
        <v>62</v>
      </c>
      <c r="D160" s="70">
        <v>134</v>
      </c>
      <c r="E160" s="70">
        <v>631</v>
      </c>
      <c r="F160" s="70">
        <v>161</v>
      </c>
      <c r="G160" s="62">
        <f t="shared" si="9"/>
        <v>988</v>
      </c>
    </row>
    <row r="161" spans="1:7">
      <c r="A161" s="14" t="s">
        <v>648</v>
      </c>
      <c r="B161" s="81" t="s">
        <v>882</v>
      </c>
      <c r="C161" s="70">
        <v>170</v>
      </c>
      <c r="D161" s="70">
        <v>310</v>
      </c>
      <c r="E161" s="70">
        <v>1471</v>
      </c>
      <c r="F161" s="70">
        <v>369</v>
      </c>
      <c r="G161" s="62">
        <f t="shared" si="9"/>
        <v>2320</v>
      </c>
    </row>
    <row r="162" spans="1:7">
      <c r="A162" s="14" t="s">
        <v>649</v>
      </c>
      <c r="B162" s="81" t="s">
        <v>883</v>
      </c>
      <c r="C162" s="70">
        <v>29</v>
      </c>
      <c r="D162" s="70">
        <v>51</v>
      </c>
      <c r="E162" s="70">
        <v>487</v>
      </c>
      <c r="F162" s="70">
        <v>257</v>
      </c>
      <c r="G162" s="62">
        <f t="shared" si="9"/>
        <v>824</v>
      </c>
    </row>
    <row r="163" spans="1:7">
      <c r="A163" s="14" t="s">
        <v>650</v>
      </c>
      <c r="B163" s="81" t="s">
        <v>884</v>
      </c>
      <c r="C163" s="70">
        <v>174</v>
      </c>
      <c r="D163" s="70">
        <v>263</v>
      </c>
      <c r="E163" s="70">
        <v>1497</v>
      </c>
      <c r="F163" s="70">
        <v>424</v>
      </c>
      <c r="G163" s="62">
        <f t="shared" si="9"/>
        <v>2358</v>
      </c>
    </row>
    <row r="164" spans="1:7">
      <c r="A164" s="14" t="s">
        <v>651</v>
      </c>
      <c r="B164" s="81" t="s">
        <v>885</v>
      </c>
      <c r="C164" s="70">
        <v>70</v>
      </c>
      <c r="D164" s="70">
        <v>146</v>
      </c>
      <c r="E164" s="70">
        <v>883</v>
      </c>
      <c r="F164" s="70">
        <v>288</v>
      </c>
      <c r="G164" s="62">
        <f t="shared" si="9"/>
        <v>1387</v>
      </c>
    </row>
    <row r="165" spans="1:7">
      <c r="A165" s="14" t="s">
        <v>652</v>
      </c>
      <c r="B165" s="81" t="s">
        <v>886</v>
      </c>
      <c r="C165" s="70">
        <v>35</v>
      </c>
      <c r="D165" s="70">
        <v>100</v>
      </c>
      <c r="E165" s="70">
        <v>548</v>
      </c>
      <c r="F165" s="70">
        <v>213</v>
      </c>
      <c r="G165" s="62">
        <f t="shared" si="9"/>
        <v>896</v>
      </c>
    </row>
    <row r="166" spans="1:7">
      <c r="A166" s="14" t="s">
        <v>653</v>
      </c>
      <c r="B166" s="81" t="s">
        <v>887</v>
      </c>
      <c r="C166" s="70">
        <v>139</v>
      </c>
      <c r="D166" s="70">
        <v>278</v>
      </c>
      <c r="E166" s="70">
        <v>1492</v>
      </c>
      <c r="F166" s="70">
        <v>460</v>
      </c>
      <c r="G166" s="62">
        <f t="shared" si="9"/>
        <v>2369</v>
      </c>
    </row>
    <row r="167" spans="1:7">
      <c r="A167" s="14">
        <v>929</v>
      </c>
      <c r="B167" s="81" t="s">
        <v>888</v>
      </c>
      <c r="C167" s="70">
        <v>196</v>
      </c>
      <c r="D167" s="70">
        <v>344</v>
      </c>
      <c r="E167" s="70">
        <v>1715</v>
      </c>
      <c r="F167" s="70">
        <v>523</v>
      </c>
      <c r="G167" s="62">
        <f t="shared" si="9"/>
        <v>2778</v>
      </c>
    </row>
    <row r="168" spans="1:7">
      <c r="A168" s="14"/>
      <c r="B168" s="80" t="s">
        <v>282</v>
      </c>
      <c r="C168" s="76">
        <f>SUM(C147:C167)</f>
        <v>6465</v>
      </c>
      <c r="D168" s="76">
        <f>SUM(D147:D167)</f>
        <v>10097</v>
      </c>
      <c r="E168" s="76">
        <f>SUM(E147:E167)</f>
        <v>52634</v>
      </c>
      <c r="F168" s="76">
        <f>SUM(F147:F167)</f>
        <v>17201</v>
      </c>
      <c r="G168" s="76">
        <f>SUM(G147:G167)</f>
        <v>86397</v>
      </c>
    </row>
    <row r="169" spans="1:7">
      <c r="A169" s="14"/>
      <c r="B169" s="81"/>
      <c r="C169" s="70"/>
      <c r="D169" s="70"/>
      <c r="E169" s="70"/>
      <c r="F169" s="70"/>
      <c r="G169" s="62"/>
    </row>
    <row r="170" spans="1:7">
      <c r="A170" s="52"/>
      <c r="B170" s="72" t="s">
        <v>415</v>
      </c>
      <c r="C170" s="70"/>
      <c r="D170" s="70"/>
      <c r="E170" s="70"/>
      <c r="F170" s="70"/>
      <c r="G170" s="62"/>
    </row>
    <row r="171" spans="1:7">
      <c r="A171" s="14" t="s">
        <v>655</v>
      </c>
      <c r="B171" s="69" t="s">
        <v>889</v>
      </c>
      <c r="C171" s="70">
        <v>113</v>
      </c>
      <c r="D171" s="70">
        <v>185</v>
      </c>
      <c r="E171" s="70">
        <v>924</v>
      </c>
      <c r="F171" s="70">
        <v>242</v>
      </c>
      <c r="G171" s="62">
        <f t="shared" ref="G171:G180" si="10">SUM(C171:F171)</f>
        <v>1464</v>
      </c>
    </row>
    <row r="172" spans="1:7">
      <c r="A172" s="14" t="s">
        <v>656</v>
      </c>
      <c r="B172" s="69" t="s">
        <v>890</v>
      </c>
      <c r="C172" s="70">
        <v>77</v>
      </c>
      <c r="D172" s="70">
        <v>142</v>
      </c>
      <c r="E172" s="70">
        <v>716</v>
      </c>
      <c r="F172" s="70">
        <v>376</v>
      </c>
      <c r="G172" s="62">
        <f t="shared" si="10"/>
        <v>1311</v>
      </c>
    </row>
    <row r="173" spans="1:7">
      <c r="A173" s="14" t="s">
        <v>657</v>
      </c>
      <c r="B173" s="69" t="s">
        <v>891</v>
      </c>
      <c r="C173" s="70">
        <v>71</v>
      </c>
      <c r="D173" s="70">
        <v>152</v>
      </c>
      <c r="E173" s="70">
        <v>870</v>
      </c>
      <c r="F173" s="70">
        <v>240</v>
      </c>
      <c r="G173" s="62">
        <f t="shared" si="10"/>
        <v>1333</v>
      </c>
    </row>
    <row r="174" spans="1:7">
      <c r="A174" s="14" t="s">
        <v>658</v>
      </c>
      <c r="B174" s="69" t="s">
        <v>892</v>
      </c>
      <c r="C174" s="70">
        <v>367</v>
      </c>
      <c r="D174" s="70">
        <v>520</v>
      </c>
      <c r="E174" s="70">
        <v>2997</v>
      </c>
      <c r="F174" s="70">
        <v>681</v>
      </c>
      <c r="G174" s="62">
        <f t="shared" si="10"/>
        <v>4565</v>
      </c>
    </row>
    <row r="175" spans="1:7">
      <c r="A175" s="14" t="s">
        <v>659</v>
      </c>
      <c r="B175" s="69" t="s">
        <v>893</v>
      </c>
      <c r="C175" s="70">
        <v>627</v>
      </c>
      <c r="D175" s="70">
        <v>902</v>
      </c>
      <c r="E175" s="70">
        <v>4398</v>
      </c>
      <c r="F175" s="70">
        <v>980</v>
      </c>
      <c r="G175" s="62">
        <f t="shared" si="10"/>
        <v>6907</v>
      </c>
    </row>
    <row r="176" spans="1:7">
      <c r="A176" s="14" t="s">
        <v>660</v>
      </c>
      <c r="B176" s="69" t="s">
        <v>894</v>
      </c>
      <c r="C176" s="70">
        <v>54</v>
      </c>
      <c r="D176" s="70">
        <v>63</v>
      </c>
      <c r="E176" s="70">
        <v>386</v>
      </c>
      <c r="F176" s="70">
        <v>133</v>
      </c>
      <c r="G176" s="62">
        <f t="shared" si="10"/>
        <v>636</v>
      </c>
    </row>
    <row r="177" spans="1:7">
      <c r="A177" s="14" t="s">
        <v>661</v>
      </c>
      <c r="B177" s="69" t="s">
        <v>895</v>
      </c>
      <c r="C177" s="70">
        <v>469</v>
      </c>
      <c r="D177" s="70">
        <v>832</v>
      </c>
      <c r="E177" s="70">
        <v>4159</v>
      </c>
      <c r="F177" s="70">
        <v>1318</v>
      </c>
      <c r="G177" s="62">
        <f t="shared" si="10"/>
        <v>6778</v>
      </c>
    </row>
    <row r="178" spans="1:7">
      <c r="A178" s="14" t="s">
        <v>662</v>
      </c>
      <c r="B178" s="69" t="s">
        <v>896</v>
      </c>
      <c r="C178" s="70">
        <v>71</v>
      </c>
      <c r="D178" s="70">
        <v>179</v>
      </c>
      <c r="E178" s="70">
        <v>1006</v>
      </c>
      <c r="F178" s="70">
        <v>304</v>
      </c>
      <c r="G178" s="62">
        <f t="shared" si="10"/>
        <v>1560</v>
      </c>
    </row>
    <row r="179" spans="1:7">
      <c r="A179" s="14" t="s">
        <v>663</v>
      </c>
      <c r="B179" s="69" t="s">
        <v>897</v>
      </c>
      <c r="C179" s="70">
        <v>792</v>
      </c>
      <c r="D179" s="70">
        <v>1208</v>
      </c>
      <c r="E179" s="70">
        <v>5864</v>
      </c>
      <c r="F179" s="70">
        <v>1609</v>
      </c>
      <c r="G179" s="62">
        <f t="shared" si="10"/>
        <v>9473</v>
      </c>
    </row>
    <row r="180" spans="1:7">
      <c r="A180" s="14" t="s">
        <v>664</v>
      </c>
      <c r="B180" s="69" t="s">
        <v>898</v>
      </c>
      <c r="C180" s="70">
        <v>64</v>
      </c>
      <c r="D180" s="70">
        <v>145</v>
      </c>
      <c r="E180" s="70">
        <v>870</v>
      </c>
      <c r="F180" s="70">
        <v>264</v>
      </c>
      <c r="G180" s="62">
        <f t="shared" si="10"/>
        <v>1343</v>
      </c>
    </row>
    <row r="181" spans="1:7">
      <c r="A181" s="14"/>
      <c r="B181" s="80" t="s">
        <v>282</v>
      </c>
      <c r="C181" s="76">
        <f>SUM(C171:C180)</f>
        <v>2705</v>
      </c>
      <c r="D181" s="76">
        <f>SUM(D171:D180)</f>
        <v>4328</v>
      </c>
      <c r="E181" s="76">
        <f>SUM(E171:E180)</f>
        <v>22190</v>
      </c>
      <c r="F181" s="76">
        <f>SUM(F171:F180)</f>
        <v>6147</v>
      </c>
      <c r="G181" s="76">
        <f>SUM(G171:G180)</f>
        <v>35370</v>
      </c>
    </row>
    <row r="182" spans="1:7">
      <c r="A182" s="14"/>
      <c r="B182" s="81"/>
      <c r="C182" s="70"/>
      <c r="D182" s="70"/>
      <c r="E182" s="70"/>
      <c r="F182" s="70"/>
      <c r="G182" s="62"/>
    </row>
    <row r="183" spans="1:7">
      <c r="A183" s="52"/>
      <c r="B183" s="78" t="s">
        <v>426</v>
      </c>
      <c r="C183" s="70"/>
      <c r="D183" s="70"/>
      <c r="E183" s="70"/>
      <c r="F183" s="70"/>
      <c r="G183" s="62"/>
    </row>
    <row r="184" spans="1:7">
      <c r="A184" s="14">
        <v>349</v>
      </c>
      <c r="B184" s="69" t="s">
        <v>899</v>
      </c>
      <c r="C184" s="70">
        <v>1031</v>
      </c>
      <c r="D184" s="70">
        <v>1542</v>
      </c>
      <c r="E184" s="70">
        <v>8829</v>
      </c>
      <c r="F184" s="70">
        <v>2669</v>
      </c>
      <c r="G184" s="62">
        <f t="shared" ref="G184:G199" si="11">SUM(C184:F184)</f>
        <v>14071</v>
      </c>
    </row>
    <row r="185" spans="1:7">
      <c r="A185" s="14" t="s">
        <v>665</v>
      </c>
      <c r="B185" s="69" t="s">
        <v>900</v>
      </c>
      <c r="C185" s="70">
        <v>397</v>
      </c>
      <c r="D185" s="70">
        <v>571</v>
      </c>
      <c r="E185" s="70">
        <v>3002</v>
      </c>
      <c r="F185" s="70">
        <v>736</v>
      </c>
      <c r="G185" s="62">
        <f t="shared" si="11"/>
        <v>4706</v>
      </c>
    </row>
    <row r="186" spans="1:7">
      <c r="A186" s="14" t="s">
        <v>666</v>
      </c>
      <c r="B186" s="69" t="s">
        <v>901</v>
      </c>
      <c r="C186" s="70">
        <v>20</v>
      </c>
      <c r="D186" s="70">
        <v>65</v>
      </c>
      <c r="E186" s="70">
        <v>503</v>
      </c>
      <c r="F186" s="70">
        <v>182</v>
      </c>
      <c r="G186" s="62">
        <f t="shared" si="11"/>
        <v>770</v>
      </c>
    </row>
    <row r="187" spans="1:7">
      <c r="A187" s="14" t="s">
        <v>667</v>
      </c>
      <c r="B187" s="69" t="s">
        <v>902</v>
      </c>
      <c r="C187" s="70">
        <v>98</v>
      </c>
      <c r="D187" s="70">
        <v>158</v>
      </c>
      <c r="E187" s="70">
        <v>1049</v>
      </c>
      <c r="F187" s="70">
        <v>347</v>
      </c>
      <c r="G187" s="62">
        <f t="shared" si="11"/>
        <v>1652</v>
      </c>
    </row>
    <row r="188" spans="1:7">
      <c r="A188" s="14" t="s">
        <v>668</v>
      </c>
      <c r="B188" s="69" t="s">
        <v>903</v>
      </c>
      <c r="C188" s="70">
        <v>42</v>
      </c>
      <c r="D188" s="70">
        <v>72</v>
      </c>
      <c r="E188" s="70">
        <v>484</v>
      </c>
      <c r="F188" s="70">
        <v>145</v>
      </c>
      <c r="G188" s="62">
        <f t="shared" si="11"/>
        <v>743</v>
      </c>
    </row>
    <row r="189" spans="1:7">
      <c r="A189" s="14" t="s">
        <v>669</v>
      </c>
      <c r="B189" s="69" t="s">
        <v>904</v>
      </c>
      <c r="C189" s="70">
        <v>116</v>
      </c>
      <c r="D189" s="70">
        <v>215</v>
      </c>
      <c r="E189" s="70">
        <v>1284</v>
      </c>
      <c r="F189" s="70">
        <v>435</v>
      </c>
      <c r="G189" s="62">
        <f t="shared" si="11"/>
        <v>2050</v>
      </c>
    </row>
    <row r="190" spans="1:7">
      <c r="A190" s="14" t="s">
        <v>670</v>
      </c>
      <c r="B190" s="69" t="s">
        <v>905</v>
      </c>
      <c r="C190" s="70">
        <v>50</v>
      </c>
      <c r="D190" s="70">
        <v>81</v>
      </c>
      <c r="E190" s="70">
        <v>544</v>
      </c>
      <c r="F190" s="70">
        <v>185</v>
      </c>
      <c r="G190" s="62">
        <f t="shared" si="11"/>
        <v>860</v>
      </c>
    </row>
    <row r="191" spans="1:7">
      <c r="A191" s="14" t="s">
        <v>671</v>
      </c>
      <c r="B191" s="69" t="s">
        <v>906</v>
      </c>
      <c r="C191" s="70">
        <v>88</v>
      </c>
      <c r="D191" s="70">
        <v>138</v>
      </c>
      <c r="E191" s="70">
        <v>1219</v>
      </c>
      <c r="F191" s="70">
        <v>471</v>
      </c>
      <c r="G191" s="62">
        <f t="shared" si="11"/>
        <v>1916</v>
      </c>
    </row>
    <row r="192" spans="1:7">
      <c r="A192" s="14" t="s">
        <v>672</v>
      </c>
      <c r="B192" s="69" t="s">
        <v>907</v>
      </c>
      <c r="C192" s="70">
        <v>38</v>
      </c>
      <c r="D192" s="70">
        <v>62</v>
      </c>
      <c r="E192" s="70">
        <v>425</v>
      </c>
      <c r="F192" s="70">
        <v>186</v>
      </c>
      <c r="G192" s="62">
        <f t="shared" si="11"/>
        <v>711</v>
      </c>
    </row>
    <row r="193" spans="1:7">
      <c r="A193" s="14" t="s">
        <v>673</v>
      </c>
      <c r="B193" s="69" t="s">
        <v>908</v>
      </c>
      <c r="C193" s="70">
        <v>84</v>
      </c>
      <c r="D193" s="70">
        <v>195</v>
      </c>
      <c r="E193" s="70">
        <v>1188</v>
      </c>
      <c r="F193" s="70">
        <v>450</v>
      </c>
      <c r="G193" s="62">
        <f t="shared" si="11"/>
        <v>1917</v>
      </c>
    </row>
    <row r="194" spans="1:7">
      <c r="A194" s="14" t="s">
        <v>674</v>
      </c>
      <c r="B194" s="69" t="s">
        <v>909</v>
      </c>
      <c r="C194" s="70">
        <v>80</v>
      </c>
      <c r="D194" s="70">
        <v>110</v>
      </c>
      <c r="E194" s="70">
        <v>923</v>
      </c>
      <c r="F194" s="70">
        <v>312</v>
      </c>
      <c r="G194" s="62">
        <f t="shared" si="11"/>
        <v>1425</v>
      </c>
    </row>
    <row r="195" spans="1:7">
      <c r="A195" s="14" t="s">
        <v>675</v>
      </c>
      <c r="B195" s="69" t="s">
        <v>910</v>
      </c>
      <c r="C195" s="70">
        <v>63</v>
      </c>
      <c r="D195" s="70">
        <v>88</v>
      </c>
      <c r="E195" s="70">
        <v>558</v>
      </c>
      <c r="F195" s="70">
        <v>205</v>
      </c>
      <c r="G195" s="62">
        <f t="shared" si="11"/>
        <v>914</v>
      </c>
    </row>
    <row r="196" spans="1:7">
      <c r="A196" s="14" t="s">
        <v>676</v>
      </c>
      <c r="B196" s="69" t="s">
        <v>911</v>
      </c>
      <c r="C196" s="70">
        <v>4</v>
      </c>
      <c r="D196" s="70">
        <v>10</v>
      </c>
      <c r="E196" s="70">
        <v>105</v>
      </c>
      <c r="F196" s="70">
        <v>26</v>
      </c>
      <c r="G196" s="62">
        <f t="shared" si="11"/>
        <v>145</v>
      </c>
    </row>
    <row r="197" spans="1:7">
      <c r="A197" s="14" t="s">
        <v>677</v>
      </c>
      <c r="B197" s="69" t="s">
        <v>912</v>
      </c>
      <c r="C197" s="70">
        <v>67</v>
      </c>
      <c r="D197" s="70">
        <v>146</v>
      </c>
      <c r="E197" s="70">
        <v>782</v>
      </c>
      <c r="F197" s="70">
        <v>248</v>
      </c>
      <c r="G197" s="62">
        <f t="shared" si="11"/>
        <v>1243</v>
      </c>
    </row>
    <row r="198" spans="1:7">
      <c r="A198" s="14" t="s">
        <v>678</v>
      </c>
      <c r="B198" s="69" t="s">
        <v>913</v>
      </c>
      <c r="C198" s="70">
        <v>12</v>
      </c>
      <c r="D198" s="70">
        <v>32</v>
      </c>
      <c r="E198" s="70">
        <v>223</v>
      </c>
      <c r="F198" s="70">
        <v>88</v>
      </c>
      <c r="G198" s="62">
        <f t="shared" si="11"/>
        <v>355</v>
      </c>
    </row>
    <row r="199" spans="1:7">
      <c r="A199" s="14" t="s">
        <v>679</v>
      </c>
      <c r="B199" s="69" t="s">
        <v>914</v>
      </c>
      <c r="C199" s="70">
        <v>76</v>
      </c>
      <c r="D199" s="70">
        <v>142</v>
      </c>
      <c r="E199" s="70">
        <v>877</v>
      </c>
      <c r="F199" s="70">
        <v>260</v>
      </c>
      <c r="G199" s="62">
        <f t="shared" si="11"/>
        <v>1355</v>
      </c>
    </row>
    <row r="200" spans="1:7">
      <c r="A200" s="14"/>
      <c r="B200" s="75" t="s">
        <v>282</v>
      </c>
      <c r="C200" s="76">
        <f>SUM(C184:C199)</f>
        <v>2266</v>
      </c>
      <c r="D200" s="76">
        <f>SUM(D184:D199)</f>
        <v>3627</v>
      </c>
      <c r="E200" s="76">
        <f>SUM(E184:E199)</f>
        <v>21995</v>
      </c>
      <c r="F200" s="76">
        <f>SUM(F184:F199)</f>
        <v>6945</v>
      </c>
      <c r="G200" s="76">
        <f>SUM(G184:G199)</f>
        <v>34833</v>
      </c>
    </row>
    <row r="201" spans="1:7">
      <c r="A201" s="14"/>
      <c r="B201" s="77"/>
      <c r="C201" s="70"/>
      <c r="D201" s="70"/>
      <c r="E201" s="70"/>
      <c r="F201" s="70"/>
      <c r="G201" s="62"/>
    </row>
    <row r="202" spans="1:7">
      <c r="A202" s="14"/>
      <c r="B202" s="78" t="s">
        <v>443</v>
      </c>
      <c r="C202" s="70"/>
      <c r="D202" s="70"/>
      <c r="E202" s="70"/>
      <c r="F202" s="70"/>
      <c r="G202" s="62"/>
    </row>
    <row r="203" spans="1:7">
      <c r="A203" s="14">
        <v>170</v>
      </c>
      <c r="B203" s="69" t="s">
        <v>915</v>
      </c>
      <c r="C203" s="70">
        <v>470</v>
      </c>
      <c r="D203" s="70">
        <v>714</v>
      </c>
      <c r="E203" s="70">
        <v>3364</v>
      </c>
      <c r="F203" s="70">
        <v>1259</v>
      </c>
      <c r="G203" s="62">
        <f t="shared" ref="G203:G224" si="12">SUM(C203:F203)</f>
        <v>5807</v>
      </c>
    </row>
    <row r="204" spans="1:7">
      <c r="A204" s="14">
        <v>279</v>
      </c>
      <c r="B204" s="69" t="s">
        <v>916</v>
      </c>
      <c r="C204" s="70">
        <v>32</v>
      </c>
      <c r="D204" s="70">
        <v>77</v>
      </c>
      <c r="E204" s="70">
        <v>589</v>
      </c>
      <c r="F204" s="70">
        <v>254</v>
      </c>
      <c r="G204" s="62">
        <f t="shared" si="12"/>
        <v>952</v>
      </c>
    </row>
    <row r="205" spans="1:7">
      <c r="A205" s="14">
        <v>795</v>
      </c>
      <c r="B205" s="69" t="s">
        <v>917</v>
      </c>
      <c r="C205" s="70">
        <v>9705</v>
      </c>
      <c r="D205" s="70">
        <v>11880</v>
      </c>
      <c r="E205" s="70">
        <v>59351</v>
      </c>
      <c r="F205" s="70">
        <v>16907</v>
      </c>
      <c r="G205" s="62">
        <f t="shared" si="12"/>
        <v>97843</v>
      </c>
    </row>
    <row r="206" spans="1:7">
      <c r="A206" s="14" t="s">
        <v>680</v>
      </c>
      <c r="B206" s="69" t="s">
        <v>918</v>
      </c>
      <c r="C206" s="70">
        <v>69</v>
      </c>
      <c r="D206" s="70">
        <v>170</v>
      </c>
      <c r="E206" s="70">
        <v>791</v>
      </c>
      <c r="F206" s="70">
        <v>321</v>
      </c>
      <c r="G206" s="62">
        <f t="shared" si="12"/>
        <v>1351</v>
      </c>
    </row>
    <row r="207" spans="1:7">
      <c r="A207" s="14" t="s">
        <v>681</v>
      </c>
      <c r="B207" s="69" t="s">
        <v>919</v>
      </c>
      <c r="C207" s="70">
        <v>155</v>
      </c>
      <c r="D207" s="70">
        <v>186</v>
      </c>
      <c r="E207" s="70">
        <v>1290</v>
      </c>
      <c r="F207" s="70">
        <v>293</v>
      </c>
      <c r="G207" s="62">
        <f t="shared" si="12"/>
        <v>1924</v>
      </c>
    </row>
    <row r="208" spans="1:7">
      <c r="A208" s="14" t="s">
        <v>682</v>
      </c>
      <c r="B208" s="69" t="s">
        <v>920</v>
      </c>
      <c r="C208" s="70">
        <v>241</v>
      </c>
      <c r="D208" s="70">
        <v>313</v>
      </c>
      <c r="E208" s="70">
        <v>1639</v>
      </c>
      <c r="F208" s="70">
        <v>422</v>
      </c>
      <c r="G208" s="62">
        <f t="shared" si="12"/>
        <v>2615</v>
      </c>
    </row>
    <row r="209" spans="1:7">
      <c r="A209" s="14" t="s">
        <v>683</v>
      </c>
      <c r="B209" s="69" t="s">
        <v>921</v>
      </c>
      <c r="C209" s="70">
        <v>116</v>
      </c>
      <c r="D209" s="70">
        <v>161</v>
      </c>
      <c r="E209" s="70">
        <v>941</v>
      </c>
      <c r="F209" s="70">
        <v>233</v>
      </c>
      <c r="G209" s="62">
        <f t="shared" si="12"/>
        <v>1451</v>
      </c>
    </row>
    <row r="210" spans="1:7">
      <c r="A210" s="14" t="s">
        <v>684</v>
      </c>
      <c r="B210" s="69" t="s">
        <v>922</v>
      </c>
      <c r="C210" s="70">
        <v>54</v>
      </c>
      <c r="D210" s="70">
        <v>105</v>
      </c>
      <c r="E210" s="70">
        <v>507</v>
      </c>
      <c r="F210" s="70">
        <v>151</v>
      </c>
      <c r="G210" s="62">
        <f t="shared" si="12"/>
        <v>817</v>
      </c>
    </row>
    <row r="211" spans="1:7">
      <c r="A211" s="14" t="s">
        <v>685</v>
      </c>
      <c r="B211" s="69" t="s">
        <v>923</v>
      </c>
      <c r="C211" s="70">
        <v>403</v>
      </c>
      <c r="D211" s="70">
        <v>559</v>
      </c>
      <c r="E211" s="70">
        <v>2498</v>
      </c>
      <c r="F211" s="70">
        <v>439</v>
      </c>
      <c r="G211" s="62">
        <f t="shared" si="12"/>
        <v>3899</v>
      </c>
    </row>
    <row r="212" spans="1:7">
      <c r="A212" s="14" t="s">
        <v>686</v>
      </c>
      <c r="B212" s="69" t="s">
        <v>924</v>
      </c>
      <c r="C212" s="70">
        <v>15</v>
      </c>
      <c r="D212" s="70">
        <v>41</v>
      </c>
      <c r="E212" s="70">
        <v>400</v>
      </c>
      <c r="F212" s="70">
        <v>166</v>
      </c>
      <c r="G212" s="62">
        <f t="shared" si="12"/>
        <v>622</v>
      </c>
    </row>
    <row r="213" spans="1:7">
      <c r="A213" s="14" t="s">
        <v>687</v>
      </c>
      <c r="B213" s="69" t="s">
        <v>925</v>
      </c>
      <c r="C213" s="70">
        <v>94</v>
      </c>
      <c r="D213" s="70">
        <v>201</v>
      </c>
      <c r="E213" s="70">
        <v>1076</v>
      </c>
      <c r="F213" s="70">
        <v>303</v>
      </c>
      <c r="G213" s="62">
        <f t="shared" si="12"/>
        <v>1674</v>
      </c>
    </row>
    <row r="214" spans="1:7">
      <c r="A214" s="14" t="s">
        <v>688</v>
      </c>
      <c r="B214" s="69" t="s">
        <v>926</v>
      </c>
      <c r="C214" s="70">
        <v>313</v>
      </c>
      <c r="D214" s="70">
        <v>571</v>
      </c>
      <c r="E214" s="70">
        <v>2433</v>
      </c>
      <c r="F214" s="70">
        <v>645</v>
      </c>
      <c r="G214" s="62">
        <f t="shared" si="12"/>
        <v>3962</v>
      </c>
    </row>
    <row r="215" spans="1:7">
      <c r="A215" s="14" t="s">
        <v>689</v>
      </c>
      <c r="B215" s="69" t="s">
        <v>927</v>
      </c>
      <c r="C215" s="70">
        <v>21</v>
      </c>
      <c r="D215" s="70">
        <v>59</v>
      </c>
      <c r="E215" s="70">
        <v>440</v>
      </c>
      <c r="F215" s="70">
        <v>210</v>
      </c>
      <c r="G215" s="62">
        <f t="shared" si="12"/>
        <v>730</v>
      </c>
    </row>
    <row r="216" spans="1:7">
      <c r="A216" s="14" t="s">
        <v>690</v>
      </c>
      <c r="B216" s="69" t="s">
        <v>928</v>
      </c>
      <c r="C216" s="70">
        <v>0</v>
      </c>
      <c r="D216" s="70">
        <v>1</v>
      </c>
      <c r="E216" s="70">
        <v>65</v>
      </c>
      <c r="F216" s="70">
        <v>38</v>
      </c>
      <c r="G216" s="62">
        <f t="shared" si="12"/>
        <v>104</v>
      </c>
    </row>
    <row r="217" spans="1:7">
      <c r="A217" s="14" t="s">
        <v>691</v>
      </c>
      <c r="B217" s="69" t="s">
        <v>929</v>
      </c>
      <c r="C217" s="70">
        <v>182</v>
      </c>
      <c r="D217" s="70">
        <v>266</v>
      </c>
      <c r="E217" s="70">
        <v>1438</v>
      </c>
      <c r="F217" s="70">
        <v>436</v>
      </c>
      <c r="G217" s="62">
        <f t="shared" si="12"/>
        <v>2322</v>
      </c>
    </row>
    <row r="218" spans="1:7">
      <c r="A218" s="14" t="s">
        <v>692</v>
      </c>
      <c r="B218" s="69" t="s">
        <v>930</v>
      </c>
      <c r="C218" s="70">
        <v>103</v>
      </c>
      <c r="D218" s="70">
        <v>191</v>
      </c>
      <c r="E218" s="70">
        <v>1026</v>
      </c>
      <c r="F218" s="70">
        <v>327</v>
      </c>
      <c r="G218" s="62">
        <f t="shared" si="12"/>
        <v>1647</v>
      </c>
    </row>
    <row r="219" spans="1:7">
      <c r="A219" s="14" t="s">
        <v>693</v>
      </c>
      <c r="B219" s="69" t="s">
        <v>931</v>
      </c>
      <c r="C219" s="70">
        <v>185</v>
      </c>
      <c r="D219" s="70">
        <v>331</v>
      </c>
      <c r="E219" s="70">
        <v>1683</v>
      </c>
      <c r="F219" s="70">
        <v>547</v>
      </c>
      <c r="G219" s="62">
        <f t="shared" si="12"/>
        <v>2746</v>
      </c>
    </row>
    <row r="220" spans="1:7">
      <c r="A220" s="14" t="s">
        <v>694</v>
      </c>
      <c r="B220" s="69" t="s">
        <v>932</v>
      </c>
      <c r="C220" s="70">
        <v>613</v>
      </c>
      <c r="D220" s="70">
        <v>861</v>
      </c>
      <c r="E220" s="70">
        <v>4205</v>
      </c>
      <c r="F220" s="70">
        <v>870</v>
      </c>
      <c r="G220" s="62">
        <f t="shared" si="12"/>
        <v>6549</v>
      </c>
    </row>
    <row r="221" spans="1:7">
      <c r="A221" s="14" t="s">
        <v>695</v>
      </c>
      <c r="B221" s="69" t="s">
        <v>933</v>
      </c>
      <c r="C221" s="70">
        <v>156</v>
      </c>
      <c r="D221" s="70">
        <v>297</v>
      </c>
      <c r="E221" s="70">
        <v>1741</v>
      </c>
      <c r="F221" s="70">
        <v>400</v>
      </c>
      <c r="G221" s="62">
        <f t="shared" si="12"/>
        <v>2594</v>
      </c>
    </row>
    <row r="222" spans="1:7">
      <c r="A222" s="14" t="s">
        <v>696</v>
      </c>
      <c r="B222" s="69" t="s">
        <v>934</v>
      </c>
      <c r="C222" s="70">
        <v>122</v>
      </c>
      <c r="D222" s="70">
        <v>263</v>
      </c>
      <c r="E222" s="70">
        <v>1237</v>
      </c>
      <c r="F222" s="70">
        <v>315</v>
      </c>
      <c r="G222" s="62">
        <f t="shared" si="12"/>
        <v>1937</v>
      </c>
    </row>
    <row r="223" spans="1:7">
      <c r="A223" s="14" t="s">
        <v>697</v>
      </c>
      <c r="B223" s="69" t="s">
        <v>935</v>
      </c>
      <c r="C223" s="70">
        <v>77</v>
      </c>
      <c r="D223" s="70">
        <v>154</v>
      </c>
      <c r="E223" s="70">
        <v>683</v>
      </c>
      <c r="F223" s="70">
        <v>188</v>
      </c>
      <c r="G223" s="62">
        <f t="shared" si="12"/>
        <v>1102</v>
      </c>
    </row>
    <row r="224" spans="1:7">
      <c r="A224" s="14" t="s">
        <v>698</v>
      </c>
      <c r="B224" s="69" t="s">
        <v>936</v>
      </c>
      <c r="C224" s="70">
        <v>630</v>
      </c>
      <c r="D224" s="70">
        <v>981</v>
      </c>
      <c r="E224" s="70">
        <v>4187</v>
      </c>
      <c r="F224" s="70">
        <v>708</v>
      </c>
      <c r="G224" s="62">
        <f t="shared" si="12"/>
        <v>6506</v>
      </c>
    </row>
    <row r="225" spans="1:7">
      <c r="A225" s="14"/>
      <c r="B225" s="80" t="s">
        <v>282</v>
      </c>
      <c r="C225" s="76">
        <f>SUM(C203:C224)</f>
        <v>13756</v>
      </c>
      <c r="D225" s="76">
        <f>SUM(D203:D224)</f>
        <v>18382</v>
      </c>
      <c r="E225" s="76">
        <f>SUM(E203:E224)</f>
        <v>91584</v>
      </c>
      <c r="F225" s="76">
        <f>SUM(F203:F224)</f>
        <v>25432</v>
      </c>
      <c r="G225" s="76">
        <f>SUM(G203:G224)</f>
        <v>149154</v>
      </c>
    </row>
    <row r="226" spans="1:7">
      <c r="A226" s="14"/>
      <c r="B226" s="81"/>
      <c r="C226" s="70"/>
      <c r="D226" s="70"/>
      <c r="E226" s="70"/>
      <c r="F226" s="70"/>
      <c r="G226" s="62"/>
    </row>
    <row r="227" spans="1:7">
      <c r="A227" s="14"/>
      <c r="B227" s="78" t="s">
        <v>466</v>
      </c>
      <c r="C227" s="70"/>
      <c r="D227" s="70"/>
      <c r="E227" s="70"/>
      <c r="F227" s="70"/>
      <c r="G227" s="62"/>
    </row>
    <row r="228" spans="1:7">
      <c r="A228" s="14">
        <v>823</v>
      </c>
      <c r="B228" s="69" t="s">
        <v>937</v>
      </c>
      <c r="C228" s="70">
        <v>189</v>
      </c>
      <c r="D228" s="70">
        <v>312</v>
      </c>
      <c r="E228" s="70">
        <v>1761</v>
      </c>
      <c r="F228" s="70">
        <v>651</v>
      </c>
      <c r="G228" s="62">
        <f t="shared" ref="G228:G240" si="13">SUM(C228:F228)</f>
        <v>2913</v>
      </c>
    </row>
    <row r="229" spans="1:7">
      <c r="A229" s="14">
        <v>854</v>
      </c>
      <c r="B229" s="69" t="s">
        <v>938</v>
      </c>
      <c r="C229" s="70">
        <v>912</v>
      </c>
      <c r="D229" s="70">
        <v>1716</v>
      </c>
      <c r="E229" s="70">
        <v>8152</v>
      </c>
      <c r="F229" s="70">
        <v>2647</v>
      </c>
      <c r="G229" s="62">
        <f t="shared" si="13"/>
        <v>13427</v>
      </c>
    </row>
    <row r="230" spans="1:7">
      <c r="A230" s="14" t="s">
        <v>699</v>
      </c>
      <c r="B230" s="69" t="s">
        <v>939</v>
      </c>
      <c r="C230" s="70">
        <v>145</v>
      </c>
      <c r="D230" s="70">
        <v>274</v>
      </c>
      <c r="E230" s="70">
        <v>1267</v>
      </c>
      <c r="F230" s="70">
        <v>406</v>
      </c>
      <c r="G230" s="62">
        <f t="shared" si="13"/>
        <v>2092</v>
      </c>
    </row>
    <row r="231" spans="1:7">
      <c r="A231" s="14" t="s">
        <v>700</v>
      </c>
      <c r="B231" s="69" t="s">
        <v>940</v>
      </c>
      <c r="C231" s="70">
        <v>52</v>
      </c>
      <c r="D231" s="70">
        <v>107</v>
      </c>
      <c r="E231" s="70">
        <v>544</v>
      </c>
      <c r="F231" s="70">
        <v>170</v>
      </c>
      <c r="G231" s="62">
        <f t="shared" si="13"/>
        <v>873</v>
      </c>
    </row>
    <row r="232" spans="1:7">
      <c r="A232" s="14" t="s">
        <v>701</v>
      </c>
      <c r="B232" s="69" t="s">
        <v>941</v>
      </c>
      <c r="C232" s="70">
        <v>53</v>
      </c>
      <c r="D232" s="70">
        <v>116</v>
      </c>
      <c r="E232" s="70">
        <v>606</v>
      </c>
      <c r="F232" s="70">
        <v>212</v>
      </c>
      <c r="G232" s="62">
        <f t="shared" si="13"/>
        <v>987</v>
      </c>
    </row>
    <row r="233" spans="1:7">
      <c r="A233" s="14" t="s">
        <v>702</v>
      </c>
      <c r="B233" s="69" t="s">
        <v>942</v>
      </c>
      <c r="C233" s="70">
        <v>292</v>
      </c>
      <c r="D233" s="70">
        <v>445</v>
      </c>
      <c r="E233" s="70">
        <v>2473</v>
      </c>
      <c r="F233" s="70">
        <v>841</v>
      </c>
      <c r="G233" s="62">
        <f t="shared" si="13"/>
        <v>4051</v>
      </c>
    </row>
    <row r="234" spans="1:7">
      <c r="A234" s="14" t="s">
        <v>703</v>
      </c>
      <c r="B234" s="69" t="s">
        <v>943</v>
      </c>
      <c r="C234" s="70">
        <v>61</v>
      </c>
      <c r="D234" s="70">
        <v>154</v>
      </c>
      <c r="E234" s="70">
        <v>654</v>
      </c>
      <c r="F234" s="70">
        <v>216</v>
      </c>
      <c r="G234" s="62">
        <f t="shared" si="13"/>
        <v>1085</v>
      </c>
    </row>
    <row r="235" spans="1:7">
      <c r="A235" s="14" t="s">
        <v>704</v>
      </c>
      <c r="B235" s="69" t="s">
        <v>944</v>
      </c>
      <c r="C235" s="70">
        <v>87</v>
      </c>
      <c r="D235" s="70">
        <v>184</v>
      </c>
      <c r="E235" s="70">
        <v>1029</v>
      </c>
      <c r="F235" s="70">
        <v>351</v>
      </c>
      <c r="G235" s="62">
        <f t="shared" si="13"/>
        <v>1651</v>
      </c>
    </row>
    <row r="236" spans="1:7">
      <c r="A236" s="14" t="s">
        <v>705</v>
      </c>
      <c r="B236" s="69" t="s">
        <v>945</v>
      </c>
      <c r="C236" s="70">
        <v>46</v>
      </c>
      <c r="D236" s="70">
        <v>91</v>
      </c>
      <c r="E236" s="70">
        <v>502</v>
      </c>
      <c r="F236" s="70">
        <v>177</v>
      </c>
      <c r="G236" s="62">
        <f t="shared" si="13"/>
        <v>816</v>
      </c>
    </row>
    <row r="237" spans="1:7">
      <c r="A237" s="14" t="s">
        <v>706</v>
      </c>
      <c r="B237" s="69" t="s">
        <v>946</v>
      </c>
      <c r="C237" s="70">
        <v>82</v>
      </c>
      <c r="D237" s="70">
        <v>176</v>
      </c>
      <c r="E237" s="70">
        <v>823</v>
      </c>
      <c r="F237" s="70">
        <v>260</v>
      </c>
      <c r="G237" s="62">
        <f t="shared" si="13"/>
        <v>1341</v>
      </c>
    </row>
    <row r="238" spans="1:7">
      <c r="A238" s="14" t="s">
        <v>707</v>
      </c>
      <c r="B238" s="69" t="s">
        <v>947</v>
      </c>
      <c r="C238" s="70">
        <v>22</v>
      </c>
      <c r="D238" s="70">
        <v>69</v>
      </c>
      <c r="E238" s="70">
        <v>509</v>
      </c>
      <c r="F238" s="70">
        <v>163</v>
      </c>
      <c r="G238" s="62">
        <f t="shared" si="13"/>
        <v>763</v>
      </c>
    </row>
    <row r="239" spans="1:7">
      <c r="A239" s="14" t="s">
        <v>708</v>
      </c>
      <c r="B239" s="69" t="s">
        <v>948</v>
      </c>
      <c r="C239" s="70">
        <v>79</v>
      </c>
      <c r="D239" s="70">
        <v>193</v>
      </c>
      <c r="E239" s="70">
        <v>1042</v>
      </c>
      <c r="F239" s="70">
        <v>380</v>
      </c>
      <c r="G239" s="62">
        <f t="shared" si="13"/>
        <v>1694</v>
      </c>
    </row>
    <row r="240" spans="1:7">
      <c r="A240" s="14" t="s">
        <v>709</v>
      </c>
      <c r="B240" s="69" t="s">
        <v>949</v>
      </c>
      <c r="C240" s="70">
        <v>32</v>
      </c>
      <c r="D240" s="70">
        <v>57</v>
      </c>
      <c r="E240" s="70">
        <v>288</v>
      </c>
      <c r="F240" s="70">
        <v>108</v>
      </c>
      <c r="G240" s="62">
        <f t="shared" si="13"/>
        <v>485</v>
      </c>
    </row>
    <row r="241" spans="1:7">
      <c r="A241" s="14"/>
      <c r="B241" s="80" t="s">
        <v>282</v>
      </c>
      <c r="C241" s="76">
        <f>SUM(C228:C240)</f>
        <v>2052</v>
      </c>
      <c r="D241" s="76">
        <f>SUM(D228:D240)</f>
        <v>3894</v>
      </c>
      <c r="E241" s="76">
        <f>SUM(E228:E240)</f>
        <v>19650</v>
      </c>
      <c r="F241" s="76">
        <f>SUM(F228:F240)</f>
        <v>6582</v>
      </c>
      <c r="G241" s="76">
        <f>SUM(G228:G240)</f>
        <v>32178</v>
      </c>
    </row>
    <row r="242" spans="1:7">
      <c r="A242" s="14"/>
      <c r="B242" s="81"/>
      <c r="C242" s="70"/>
      <c r="D242" s="70"/>
      <c r="E242" s="70"/>
      <c r="F242" s="70"/>
      <c r="G242" s="62"/>
    </row>
    <row r="243" spans="1:7">
      <c r="A243" s="14"/>
      <c r="B243" s="78" t="s">
        <v>480</v>
      </c>
      <c r="C243" s="70"/>
      <c r="D243" s="70"/>
      <c r="E243" s="70"/>
      <c r="F243" s="70"/>
      <c r="G243" s="62"/>
    </row>
    <row r="244" spans="1:7">
      <c r="A244" s="14">
        <v>490</v>
      </c>
      <c r="B244" s="81" t="s">
        <v>950</v>
      </c>
      <c r="C244" s="70">
        <v>22</v>
      </c>
      <c r="D244" s="70">
        <v>74</v>
      </c>
      <c r="E244" s="70">
        <v>513</v>
      </c>
      <c r="F244" s="70">
        <v>255</v>
      </c>
      <c r="G244" s="62">
        <f t="shared" ref="G244:G252" si="14">SUM(C244:F244)</f>
        <v>864</v>
      </c>
    </row>
    <row r="245" spans="1:7">
      <c r="A245" s="14">
        <v>897</v>
      </c>
      <c r="B245" s="81" t="s">
        <v>951</v>
      </c>
      <c r="C245" s="70">
        <v>1414</v>
      </c>
      <c r="D245" s="70">
        <v>2209</v>
      </c>
      <c r="E245" s="70">
        <v>11056</v>
      </c>
      <c r="F245" s="70">
        <v>3811</v>
      </c>
      <c r="G245" s="62">
        <f t="shared" si="14"/>
        <v>18490</v>
      </c>
    </row>
    <row r="246" spans="1:7">
      <c r="A246" s="14">
        <v>912</v>
      </c>
      <c r="B246" s="81" t="s">
        <v>952</v>
      </c>
      <c r="C246" s="70">
        <v>65</v>
      </c>
      <c r="D246" s="70">
        <v>148</v>
      </c>
      <c r="E246" s="70">
        <v>819</v>
      </c>
      <c r="F246" s="70">
        <v>359</v>
      </c>
      <c r="G246" s="62">
        <f t="shared" si="14"/>
        <v>1391</v>
      </c>
    </row>
    <row r="247" spans="1:7">
      <c r="A247" s="14" t="s">
        <v>710</v>
      </c>
      <c r="B247" s="81" t="s">
        <v>953</v>
      </c>
      <c r="C247" s="70">
        <v>114</v>
      </c>
      <c r="D247" s="70">
        <v>235</v>
      </c>
      <c r="E247" s="70">
        <v>1430</v>
      </c>
      <c r="F247" s="70">
        <v>516</v>
      </c>
      <c r="G247" s="62">
        <f t="shared" si="14"/>
        <v>2295</v>
      </c>
    </row>
    <row r="248" spans="1:7">
      <c r="A248" s="14" t="s">
        <v>711</v>
      </c>
      <c r="B248" s="81" t="s">
        <v>954</v>
      </c>
      <c r="C248" s="70">
        <v>97</v>
      </c>
      <c r="D248" s="70">
        <v>188</v>
      </c>
      <c r="E248" s="70">
        <v>987</v>
      </c>
      <c r="F248" s="70">
        <v>295</v>
      </c>
      <c r="G248" s="62">
        <f t="shared" si="14"/>
        <v>1567</v>
      </c>
    </row>
    <row r="249" spans="1:7">
      <c r="A249" s="14" t="s">
        <v>712</v>
      </c>
      <c r="B249" s="81" t="s">
        <v>955</v>
      </c>
      <c r="C249" s="70">
        <v>164</v>
      </c>
      <c r="D249" s="70">
        <v>372</v>
      </c>
      <c r="E249" s="70">
        <v>2173</v>
      </c>
      <c r="F249" s="70">
        <v>798</v>
      </c>
      <c r="G249" s="62">
        <f t="shared" si="14"/>
        <v>3507</v>
      </c>
    </row>
    <row r="250" spans="1:7">
      <c r="A250" s="14" t="s">
        <v>713</v>
      </c>
      <c r="B250" s="81" t="s">
        <v>956</v>
      </c>
      <c r="C250" s="70">
        <v>73</v>
      </c>
      <c r="D250" s="70">
        <v>172</v>
      </c>
      <c r="E250" s="70">
        <v>911</v>
      </c>
      <c r="F250" s="70">
        <v>324</v>
      </c>
      <c r="G250" s="62">
        <f t="shared" si="14"/>
        <v>1480</v>
      </c>
    </row>
    <row r="251" spans="1:7">
      <c r="A251" s="14" t="s">
        <v>714</v>
      </c>
      <c r="B251" s="81" t="s">
        <v>957</v>
      </c>
      <c r="C251" s="70">
        <v>91</v>
      </c>
      <c r="D251" s="70">
        <v>128</v>
      </c>
      <c r="E251" s="70">
        <v>701</v>
      </c>
      <c r="F251" s="70">
        <v>210</v>
      </c>
      <c r="G251" s="62">
        <f t="shared" si="14"/>
        <v>1130</v>
      </c>
    </row>
    <row r="252" spans="1:7">
      <c r="A252" s="14" t="s">
        <v>715</v>
      </c>
      <c r="B252" s="81" t="s">
        <v>958</v>
      </c>
      <c r="C252" s="70">
        <v>36</v>
      </c>
      <c r="D252" s="70">
        <v>82</v>
      </c>
      <c r="E252" s="70">
        <v>433</v>
      </c>
      <c r="F252" s="70">
        <v>130</v>
      </c>
      <c r="G252" s="62">
        <f t="shared" si="14"/>
        <v>681</v>
      </c>
    </row>
    <row r="253" spans="1:7">
      <c r="A253" s="14" t="s">
        <v>716</v>
      </c>
      <c r="B253" s="83" t="s">
        <v>959</v>
      </c>
      <c r="C253" s="52"/>
      <c r="D253" s="52"/>
      <c r="E253" s="52"/>
      <c r="F253" s="52"/>
      <c r="G253" s="52"/>
    </row>
    <row r="254" spans="1:7">
      <c r="A254" s="14" t="s">
        <v>717</v>
      </c>
      <c r="B254" s="83" t="s">
        <v>960</v>
      </c>
      <c r="C254" s="52"/>
      <c r="D254" s="52"/>
      <c r="E254" s="52"/>
      <c r="F254" s="52"/>
      <c r="G254" s="52"/>
    </row>
    <row r="255" spans="1:7">
      <c r="A255" s="14" t="s">
        <v>718</v>
      </c>
      <c r="B255" s="83" t="s">
        <v>961</v>
      </c>
      <c r="C255" s="52"/>
      <c r="D255" s="52"/>
      <c r="E255" s="52"/>
      <c r="F255" s="52"/>
      <c r="G255" s="52"/>
    </row>
    <row r="256" spans="1:7">
      <c r="A256" s="14" t="s">
        <v>719</v>
      </c>
      <c r="B256" s="82" t="s">
        <v>962</v>
      </c>
      <c r="C256" s="70">
        <v>349</v>
      </c>
      <c r="D256" s="70">
        <v>651</v>
      </c>
      <c r="E256" s="70">
        <v>3411</v>
      </c>
      <c r="F256" s="70">
        <v>1129</v>
      </c>
      <c r="G256" s="62">
        <f>SUM(C256:F256)</f>
        <v>5540</v>
      </c>
    </row>
    <row r="257" spans="1:7">
      <c r="A257" s="14" t="s">
        <v>720</v>
      </c>
      <c r="B257" s="81" t="s">
        <v>963</v>
      </c>
      <c r="C257" s="70">
        <v>183</v>
      </c>
      <c r="D257" s="70">
        <v>435</v>
      </c>
      <c r="E257" s="70">
        <v>2250</v>
      </c>
      <c r="F257" s="70">
        <v>716</v>
      </c>
      <c r="G257" s="62">
        <f>SUM(C257:F257)</f>
        <v>3584</v>
      </c>
    </row>
    <row r="258" spans="1:7">
      <c r="A258" s="14">
        <v>898</v>
      </c>
      <c r="B258" s="73" t="s">
        <v>964</v>
      </c>
      <c r="C258" s="68">
        <v>585</v>
      </c>
      <c r="D258" s="68">
        <v>1164</v>
      </c>
      <c r="E258" s="68">
        <v>6114</v>
      </c>
      <c r="F258" s="68">
        <v>1702</v>
      </c>
      <c r="G258" s="62">
        <f>SUM(C258:F258)</f>
        <v>9565</v>
      </c>
    </row>
    <row r="259" spans="1:7">
      <c r="A259" s="14"/>
      <c r="B259" s="75" t="s">
        <v>282</v>
      </c>
      <c r="C259" s="84">
        <f>SUM(C244:C258)</f>
        <v>3193</v>
      </c>
      <c r="D259" s="84">
        <f>SUM(D244:D258)</f>
        <v>5858</v>
      </c>
      <c r="E259" s="84">
        <f>SUM(E244:E258)</f>
        <v>30798</v>
      </c>
      <c r="F259" s="84">
        <f>SUM(F244:F258)</f>
        <v>10245</v>
      </c>
      <c r="G259" s="84">
        <f>SUM(G244:G258)</f>
        <v>50094</v>
      </c>
    </row>
    <row r="260" spans="1:7">
      <c r="A260" s="14"/>
      <c r="B260" s="77"/>
      <c r="C260" s="70"/>
      <c r="D260" s="70"/>
      <c r="E260" s="70"/>
      <c r="F260" s="70"/>
      <c r="G260" s="62"/>
    </row>
    <row r="261" spans="1:7">
      <c r="A261" s="44"/>
      <c r="B261" s="72" t="s">
        <v>499</v>
      </c>
      <c r="C261" s="70"/>
      <c r="D261" s="70"/>
      <c r="E261" s="70"/>
      <c r="F261" s="70"/>
      <c r="G261" s="62"/>
    </row>
    <row r="262" spans="1:7">
      <c r="A262" s="14">
        <v>919</v>
      </c>
      <c r="B262" s="69" t="s">
        <v>965</v>
      </c>
      <c r="C262" s="70">
        <v>989</v>
      </c>
      <c r="D262" s="70">
        <v>1545</v>
      </c>
      <c r="E262" s="70">
        <v>7924</v>
      </c>
      <c r="F262" s="70">
        <v>2713</v>
      </c>
      <c r="G262" s="62">
        <f t="shared" ref="G262:G274" si="15">SUM(C262:F262)</f>
        <v>13171</v>
      </c>
    </row>
    <row r="263" spans="1:7">
      <c r="A263" s="14" t="s">
        <v>722</v>
      </c>
      <c r="B263" s="69" t="s">
        <v>966</v>
      </c>
      <c r="C263" s="70">
        <v>170</v>
      </c>
      <c r="D263" s="70">
        <v>390</v>
      </c>
      <c r="E263" s="70">
        <v>2191</v>
      </c>
      <c r="F263" s="70">
        <v>766</v>
      </c>
      <c r="G263" s="62">
        <f t="shared" si="15"/>
        <v>3517</v>
      </c>
    </row>
    <row r="264" spans="1:7">
      <c r="A264" s="14" t="s">
        <v>723</v>
      </c>
      <c r="B264" s="69" t="s">
        <v>967</v>
      </c>
      <c r="C264" s="70">
        <v>57</v>
      </c>
      <c r="D264" s="70">
        <v>104</v>
      </c>
      <c r="E264" s="70">
        <v>733</v>
      </c>
      <c r="F264" s="70">
        <v>242</v>
      </c>
      <c r="G264" s="62">
        <f t="shared" si="15"/>
        <v>1136</v>
      </c>
    </row>
    <row r="265" spans="1:7">
      <c r="A265" s="14" t="s">
        <v>724</v>
      </c>
      <c r="B265" s="69" t="s">
        <v>968</v>
      </c>
      <c r="C265" s="70">
        <v>124</v>
      </c>
      <c r="D265" s="70">
        <v>228</v>
      </c>
      <c r="E265" s="70">
        <v>1023</v>
      </c>
      <c r="F265" s="70">
        <v>329</v>
      </c>
      <c r="G265" s="62">
        <f t="shared" si="15"/>
        <v>1704</v>
      </c>
    </row>
    <row r="266" spans="1:7">
      <c r="A266" s="14" t="s">
        <v>725</v>
      </c>
      <c r="B266" s="69" t="s">
        <v>969</v>
      </c>
      <c r="C266" s="70">
        <v>44</v>
      </c>
      <c r="D266" s="70">
        <v>101</v>
      </c>
      <c r="E266" s="70">
        <v>709</v>
      </c>
      <c r="F266" s="70">
        <v>265</v>
      </c>
      <c r="G266" s="62">
        <f t="shared" si="15"/>
        <v>1119</v>
      </c>
    </row>
    <row r="267" spans="1:7">
      <c r="A267" s="14" t="s">
        <v>726</v>
      </c>
      <c r="B267" s="69" t="s">
        <v>970</v>
      </c>
      <c r="C267" s="70">
        <v>26</v>
      </c>
      <c r="D267" s="70">
        <v>48</v>
      </c>
      <c r="E267" s="70">
        <v>457</v>
      </c>
      <c r="F267" s="70">
        <v>162</v>
      </c>
      <c r="G267" s="62">
        <f t="shared" si="15"/>
        <v>693</v>
      </c>
    </row>
    <row r="268" spans="1:7">
      <c r="A268" s="14" t="s">
        <v>727</v>
      </c>
      <c r="B268" s="69" t="s">
        <v>971</v>
      </c>
      <c r="C268" s="70">
        <v>38</v>
      </c>
      <c r="D268" s="70">
        <v>101</v>
      </c>
      <c r="E268" s="70">
        <v>595</v>
      </c>
      <c r="F268" s="70">
        <v>187</v>
      </c>
      <c r="G268" s="62">
        <f t="shared" si="15"/>
        <v>921</v>
      </c>
    </row>
    <row r="269" spans="1:7">
      <c r="A269" s="14" t="s">
        <v>728</v>
      </c>
      <c r="B269" s="69" t="s">
        <v>972</v>
      </c>
      <c r="C269" s="70">
        <v>152</v>
      </c>
      <c r="D269" s="70">
        <v>237</v>
      </c>
      <c r="E269" s="70">
        <v>1418</v>
      </c>
      <c r="F269" s="70">
        <v>412</v>
      </c>
      <c r="G269" s="62">
        <f t="shared" si="15"/>
        <v>2219</v>
      </c>
    </row>
    <row r="270" spans="1:7">
      <c r="A270" s="14" t="s">
        <v>729</v>
      </c>
      <c r="B270" s="69" t="s">
        <v>973</v>
      </c>
      <c r="C270" s="70">
        <v>98</v>
      </c>
      <c r="D270" s="70">
        <v>254</v>
      </c>
      <c r="E270" s="70">
        <v>1177</v>
      </c>
      <c r="F270" s="70">
        <v>314</v>
      </c>
      <c r="G270" s="62">
        <f t="shared" si="15"/>
        <v>1843</v>
      </c>
    </row>
    <row r="271" spans="1:7">
      <c r="A271" s="14" t="s">
        <v>730</v>
      </c>
      <c r="B271" s="69" t="s">
        <v>974</v>
      </c>
      <c r="C271" s="70">
        <v>82</v>
      </c>
      <c r="D271" s="70">
        <v>178</v>
      </c>
      <c r="E271" s="70">
        <v>802</v>
      </c>
      <c r="F271" s="70">
        <v>252</v>
      </c>
      <c r="G271" s="62">
        <f t="shared" si="15"/>
        <v>1314</v>
      </c>
    </row>
    <row r="272" spans="1:7">
      <c r="A272" s="14" t="s">
        <v>731</v>
      </c>
      <c r="B272" s="69" t="s">
        <v>975</v>
      </c>
      <c r="C272" s="70">
        <v>59</v>
      </c>
      <c r="D272" s="70">
        <v>118</v>
      </c>
      <c r="E272" s="70">
        <v>727</v>
      </c>
      <c r="F272" s="70">
        <v>224</v>
      </c>
      <c r="G272" s="62">
        <f t="shared" si="15"/>
        <v>1128</v>
      </c>
    </row>
    <row r="273" spans="1:7">
      <c r="A273" s="14" t="s">
        <v>732</v>
      </c>
      <c r="B273" s="69" t="s">
        <v>976</v>
      </c>
      <c r="C273" s="70">
        <v>126</v>
      </c>
      <c r="D273" s="70">
        <v>221</v>
      </c>
      <c r="E273" s="70">
        <v>1301</v>
      </c>
      <c r="F273" s="70">
        <v>427</v>
      </c>
      <c r="G273" s="62">
        <f t="shared" si="15"/>
        <v>2075</v>
      </c>
    </row>
    <row r="274" spans="1:7">
      <c r="A274" s="14" t="s">
        <v>733</v>
      </c>
      <c r="B274" s="69" t="s">
        <v>977</v>
      </c>
      <c r="C274" s="70">
        <v>296</v>
      </c>
      <c r="D274" s="70">
        <v>617</v>
      </c>
      <c r="E274" s="70">
        <v>3025</v>
      </c>
      <c r="F274" s="70">
        <v>871</v>
      </c>
      <c r="G274" s="62">
        <f t="shared" si="15"/>
        <v>4809</v>
      </c>
    </row>
    <row r="275" spans="1:7">
      <c r="B275" s="80" t="s">
        <v>282</v>
      </c>
      <c r="C275" s="76">
        <f>SUM(C262:C274)</f>
        <v>2261</v>
      </c>
      <c r="D275" s="76">
        <f>SUM(D262:D274)</f>
        <v>4142</v>
      </c>
      <c r="E275" s="76">
        <f>SUM(E262:E274)</f>
        <v>22082</v>
      </c>
      <c r="F275" s="76">
        <f>SUM(F262:F274)</f>
        <v>7164</v>
      </c>
      <c r="G275" s="76">
        <f>SUM(G262:G274)</f>
        <v>35649</v>
      </c>
    </row>
    <row r="276" spans="1:7">
      <c r="B276" s="81"/>
      <c r="C276" s="62"/>
      <c r="D276" s="62"/>
      <c r="E276" s="62"/>
      <c r="F276" s="62"/>
      <c r="G276" s="62"/>
    </row>
    <row r="277" spans="1:7">
      <c r="B277" s="80" t="s">
        <v>513</v>
      </c>
      <c r="C277" s="76">
        <f>C275+C259+C241+C225+C200+C181+C168+C144+C127+C109+C94+C79+C63+C38+C30+C4</f>
        <v>105061</v>
      </c>
      <c r="D277" s="76">
        <f>D275+D259+D241+D225+D200+D181+D168+D144+D127+D109+D94+D79+D63+D38+D30+D4</f>
        <v>153392</v>
      </c>
      <c r="E277" s="76">
        <f>E275+E259+E241+E225+E200+E181+E168+E144+E127+E109+E94+E79+E63+E38+E30+E4</f>
        <v>853330</v>
      </c>
      <c r="F277" s="76">
        <f>F275+F259+F241+F225+F200+F181+F168+F144+F127+F109+F94+F79+F63+F38+F30+F4</f>
        <v>242887</v>
      </c>
      <c r="G277" s="76">
        <f>G275+G259+G241+G225+G200+G181+G168+G144+G127+G109+G94+G79+G63+G38+G30+G4</f>
        <v>1354670</v>
      </c>
    </row>
    <row r="278" spans="1:7">
      <c r="C278" s="40"/>
      <c r="D278" s="40"/>
      <c r="E278" s="40"/>
      <c r="F278" s="40"/>
      <c r="G278" s="40"/>
    </row>
    <row r="279" spans="1:7">
      <c r="B279" s="16" t="s">
        <v>737</v>
      </c>
      <c r="C279" s="17"/>
    </row>
    <row r="280" spans="1:7">
      <c r="B280" s="16">
        <v>2014</v>
      </c>
      <c r="C280" s="17">
        <f>G277</f>
        <v>1354670</v>
      </c>
    </row>
    <row r="281" spans="1:7">
      <c r="B281" s="52">
        <v>2013</v>
      </c>
      <c r="C281" s="68">
        <v>1358336</v>
      </c>
    </row>
    <row r="282" spans="1:7">
      <c r="B282" s="16">
        <v>2012</v>
      </c>
      <c r="C282" s="57">
        <v>1364001</v>
      </c>
    </row>
    <row r="283" spans="1:7">
      <c r="B283" s="52">
        <v>2011</v>
      </c>
      <c r="C283" s="57">
        <v>1365463</v>
      </c>
    </row>
    <row r="284" spans="1:7">
      <c r="B284" s="16">
        <v>2010</v>
      </c>
      <c r="C284" s="17">
        <v>1365327</v>
      </c>
    </row>
    <row r="285" spans="1:7">
      <c r="B285" s="16">
        <v>2009</v>
      </c>
      <c r="C285" s="17">
        <v>1364265</v>
      </c>
    </row>
    <row r="286" spans="1:7">
      <c r="B286" s="16">
        <v>2008</v>
      </c>
      <c r="C286" s="17">
        <v>1363210</v>
      </c>
    </row>
    <row r="287" spans="1:7">
      <c r="B287" s="16">
        <v>2007</v>
      </c>
      <c r="C287" s="17">
        <v>1360748</v>
      </c>
    </row>
    <row r="288" spans="1:7">
      <c r="B288" s="16">
        <v>2006</v>
      </c>
      <c r="C288" s="17">
        <v>1371433</v>
      </c>
    </row>
    <row r="289" spans="2:3">
      <c r="B289" s="16">
        <v>2005</v>
      </c>
      <c r="C289" s="17">
        <v>1370224</v>
      </c>
    </row>
    <row r="290" spans="2:3">
      <c r="B290" s="16">
        <v>2004</v>
      </c>
      <c r="C290" s="17">
        <v>1365265</v>
      </c>
    </row>
    <row r="291" spans="2:3">
      <c r="B291" s="16">
        <v>2003</v>
      </c>
      <c r="C291" s="17">
        <v>1367716</v>
      </c>
    </row>
  </sheetData>
  <mergeCells count="2">
    <mergeCell ref="A1:B2"/>
    <mergeCell ref="C1:G1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F00C-6680-4B00-8691-9A06B6ADCB56}">
  <dimension ref="A1:I293"/>
  <sheetViews>
    <sheetView workbookViewId="0"/>
  </sheetViews>
  <sheetFormatPr defaultRowHeight="14.25"/>
  <cols>
    <col min="1" max="1" width="4.25" customWidth="1"/>
    <col min="2" max="2" width="31.5" customWidth="1"/>
    <col min="3" max="10" width="10.625" customWidth="1"/>
    <col min="11" max="1024" width="8" customWidth="1"/>
  </cols>
  <sheetData>
    <row r="1" spans="1:9" ht="15.75">
      <c r="A1" s="16"/>
      <c r="B1" s="85"/>
      <c r="C1" s="184" t="s">
        <v>978</v>
      </c>
      <c r="D1" s="184"/>
      <c r="E1" s="184"/>
      <c r="F1" s="184"/>
      <c r="G1" s="184"/>
    </row>
    <row r="2" spans="1:9">
      <c r="A2" s="185">
        <v>2015</v>
      </c>
      <c r="B2" s="185"/>
      <c r="C2" s="186" t="s">
        <v>979</v>
      </c>
      <c r="D2" s="186"/>
      <c r="E2" s="186"/>
      <c r="F2" s="186"/>
      <c r="G2" s="186"/>
    </row>
    <row r="3" spans="1:9" ht="25.5">
      <c r="A3" s="185"/>
      <c r="B3" s="185"/>
      <c r="C3" s="86" t="s">
        <v>531</v>
      </c>
      <c r="D3" s="86" t="s">
        <v>532</v>
      </c>
      <c r="E3" s="86" t="s">
        <v>735</v>
      </c>
      <c r="F3" s="86" t="s">
        <v>736</v>
      </c>
      <c r="G3" s="86" t="s">
        <v>535</v>
      </c>
      <c r="I3" s="87"/>
    </row>
    <row r="4" spans="1:9">
      <c r="B4" s="88" t="s">
        <v>980</v>
      </c>
      <c r="C4" s="89" t="s">
        <v>980</v>
      </c>
      <c r="D4" s="89" t="s">
        <v>980</v>
      </c>
      <c r="E4" s="89" t="s">
        <v>980</v>
      </c>
      <c r="F4" s="89" t="s">
        <v>980</v>
      </c>
      <c r="G4" s="52"/>
    </row>
    <row r="5" spans="1:9">
      <c r="A5" s="14">
        <v>784</v>
      </c>
      <c r="B5" s="90" t="s">
        <v>981</v>
      </c>
      <c r="C5" s="91">
        <v>34611</v>
      </c>
      <c r="D5" s="91">
        <v>44968</v>
      </c>
      <c r="E5" s="91">
        <v>278815</v>
      </c>
      <c r="F5" s="91">
        <v>75945</v>
      </c>
      <c r="G5" s="68">
        <f>SUM(C5:F5)</f>
        <v>434339</v>
      </c>
      <c r="I5" s="92"/>
    </row>
    <row r="6" spans="1:9">
      <c r="A6" s="14"/>
      <c r="B6" s="52"/>
      <c r="C6" s="91"/>
      <c r="D6" s="91"/>
      <c r="E6" s="91"/>
      <c r="F6" s="91"/>
      <c r="G6" s="68"/>
      <c r="I6" s="44"/>
    </row>
    <row r="7" spans="1:9">
      <c r="A7" s="14"/>
      <c r="B7" s="93" t="s">
        <v>751</v>
      </c>
      <c r="C7" s="91"/>
      <c r="D7" s="91"/>
      <c r="E7" s="91"/>
      <c r="F7" s="91"/>
      <c r="G7" s="68"/>
      <c r="I7" s="94"/>
    </row>
    <row r="8" spans="1:9">
      <c r="A8" s="14">
        <v>296</v>
      </c>
      <c r="B8" s="90" t="s">
        <v>752</v>
      </c>
      <c r="C8" s="91">
        <v>996</v>
      </c>
      <c r="D8" s="91">
        <v>1376</v>
      </c>
      <c r="E8" s="91">
        <v>5917</v>
      </c>
      <c r="F8" s="91">
        <v>1467</v>
      </c>
      <c r="G8" s="68">
        <f t="shared" ref="G8:G21" si="0">SUM(C8:F8)</f>
        <v>9756</v>
      </c>
      <c r="I8" s="92"/>
    </row>
    <row r="9" spans="1:9">
      <c r="A9" s="14">
        <v>424</v>
      </c>
      <c r="B9" s="90" t="s">
        <v>753</v>
      </c>
      <c r="C9" s="91">
        <v>121</v>
      </c>
      <c r="D9" s="91">
        <v>298</v>
      </c>
      <c r="E9" s="91">
        <v>1720</v>
      </c>
      <c r="F9" s="91">
        <v>615</v>
      </c>
      <c r="G9" s="68">
        <f t="shared" si="0"/>
        <v>2754</v>
      </c>
      <c r="I9" s="92"/>
    </row>
    <row r="10" spans="1:9">
      <c r="A10" s="14">
        <v>446</v>
      </c>
      <c r="B10" s="90" t="s">
        <v>754</v>
      </c>
      <c r="C10" s="91">
        <v>983</v>
      </c>
      <c r="D10" s="91">
        <v>1674</v>
      </c>
      <c r="E10" s="91">
        <v>10770</v>
      </c>
      <c r="F10" s="91">
        <v>2361</v>
      </c>
      <c r="G10" s="68">
        <f t="shared" si="0"/>
        <v>15788</v>
      </c>
      <c r="I10" s="92"/>
    </row>
    <row r="11" spans="1:9">
      <c r="A11" s="14">
        <v>580</v>
      </c>
      <c r="B11" s="90" t="s">
        <v>755</v>
      </c>
      <c r="C11" s="91">
        <v>233</v>
      </c>
      <c r="D11" s="91">
        <v>479</v>
      </c>
      <c r="E11" s="91">
        <v>2497</v>
      </c>
      <c r="F11" s="91">
        <v>745</v>
      </c>
      <c r="G11" s="68">
        <f t="shared" si="0"/>
        <v>3954</v>
      </c>
      <c r="I11" s="92"/>
    </row>
    <row r="12" spans="1:9">
      <c r="A12" s="14">
        <v>728</v>
      </c>
      <c r="B12" s="90" t="s">
        <v>756</v>
      </c>
      <c r="C12" s="91">
        <v>576</v>
      </c>
      <c r="D12" s="91">
        <v>846</v>
      </c>
      <c r="E12" s="91">
        <v>3475</v>
      </c>
      <c r="F12" s="91">
        <v>950</v>
      </c>
      <c r="G12" s="68">
        <f t="shared" si="0"/>
        <v>5847</v>
      </c>
      <c r="I12" s="92"/>
    </row>
    <row r="13" spans="1:9">
      <c r="A13" s="14" t="s">
        <v>538</v>
      </c>
      <c r="B13" s="90" t="s">
        <v>757</v>
      </c>
      <c r="C13" s="91">
        <v>29</v>
      </c>
      <c r="D13" s="91">
        <v>63</v>
      </c>
      <c r="E13" s="91">
        <v>429</v>
      </c>
      <c r="F13" s="91">
        <v>204</v>
      </c>
      <c r="G13" s="68">
        <f t="shared" si="0"/>
        <v>725</v>
      </c>
      <c r="I13" s="92"/>
    </row>
    <row r="14" spans="1:9">
      <c r="A14" s="14" t="s">
        <v>539</v>
      </c>
      <c r="B14" s="90" t="s">
        <v>758</v>
      </c>
      <c r="C14" s="91">
        <v>433</v>
      </c>
      <c r="D14" s="91">
        <v>691</v>
      </c>
      <c r="E14" s="91">
        <v>3558</v>
      </c>
      <c r="F14" s="91">
        <v>1003</v>
      </c>
      <c r="G14" s="68">
        <f t="shared" si="0"/>
        <v>5685</v>
      </c>
      <c r="I14" s="92"/>
    </row>
    <row r="15" spans="1:9">
      <c r="A15" s="14" t="s">
        <v>540</v>
      </c>
      <c r="B15" s="90" t="s">
        <v>759</v>
      </c>
      <c r="C15" s="91">
        <v>1592</v>
      </c>
      <c r="D15" s="91">
        <v>2124</v>
      </c>
      <c r="E15" s="91">
        <v>8154</v>
      </c>
      <c r="F15" s="91">
        <v>1398</v>
      </c>
      <c r="G15" s="68">
        <f t="shared" si="0"/>
        <v>13268</v>
      </c>
      <c r="I15" s="92"/>
    </row>
    <row r="16" spans="1:9">
      <c r="A16" s="14" t="s">
        <v>541</v>
      </c>
      <c r="B16" s="90" t="s">
        <v>760</v>
      </c>
      <c r="C16" s="91">
        <v>627</v>
      </c>
      <c r="D16" s="91">
        <v>756</v>
      </c>
      <c r="E16" s="91">
        <v>3935</v>
      </c>
      <c r="F16" s="91">
        <v>828</v>
      </c>
      <c r="G16" s="68">
        <f t="shared" si="0"/>
        <v>6146</v>
      </c>
      <c r="I16" s="92"/>
    </row>
    <row r="17" spans="1:9">
      <c r="A17" s="14" t="s">
        <v>542</v>
      </c>
      <c r="B17" s="90" t="s">
        <v>761</v>
      </c>
      <c r="C17" s="91">
        <v>415</v>
      </c>
      <c r="D17" s="91">
        <v>600</v>
      </c>
      <c r="E17" s="91">
        <v>3014</v>
      </c>
      <c r="F17" s="91">
        <v>711</v>
      </c>
      <c r="G17" s="68">
        <f t="shared" si="0"/>
        <v>4740</v>
      </c>
      <c r="I17" s="92"/>
    </row>
    <row r="18" spans="1:9">
      <c r="A18" s="14" t="s">
        <v>543</v>
      </c>
      <c r="B18" s="90" t="s">
        <v>762</v>
      </c>
      <c r="C18" s="91">
        <v>168</v>
      </c>
      <c r="D18" s="91">
        <v>253</v>
      </c>
      <c r="E18" s="91">
        <v>1283</v>
      </c>
      <c r="F18" s="91">
        <v>292</v>
      </c>
      <c r="G18" s="68">
        <f t="shared" si="0"/>
        <v>1996</v>
      </c>
      <c r="I18" s="92"/>
    </row>
    <row r="19" spans="1:9">
      <c r="A19" s="14" t="s">
        <v>544</v>
      </c>
      <c r="B19" s="90" t="s">
        <v>763</v>
      </c>
      <c r="C19" s="91">
        <v>475</v>
      </c>
      <c r="D19" s="91">
        <v>816</v>
      </c>
      <c r="E19" s="91">
        <v>2960</v>
      </c>
      <c r="F19" s="91">
        <v>443</v>
      </c>
      <c r="G19" s="68">
        <f t="shared" si="0"/>
        <v>4694</v>
      </c>
      <c r="I19" s="92"/>
    </row>
    <row r="20" spans="1:9">
      <c r="A20" s="14">
        <v>338</v>
      </c>
      <c r="B20" s="73" t="s">
        <v>764</v>
      </c>
      <c r="C20" s="91">
        <v>635</v>
      </c>
      <c r="D20" s="91">
        <v>918</v>
      </c>
      <c r="E20" s="91">
        <v>4367</v>
      </c>
      <c r="F20" s="91">
        <v>1184</v>
      </c>
      <c r="G20" s="68">
        <f t="shared" si="0"/>
        <v>7104</v>
      </c>
      <c r="I20" s="44"/>
    </row>
    <row r="21" spans="1:9">
      <c r="A21" s="14" t="s">
        <v>546</v>
      </c>
      <c r="B21" s="90" t="s">
        <v>765</v>
      </c>
      <c r="C21" s="91">
        <v>543</v>
      </c>
      <c r="D21" s="91">
        <v>851</v>
      </c>
      <c r="E21" s="91">
        <v>4042</v>
      </c>
      <c r="F21" s="91">
        <v>1152</v>
      </c>
      <c r="G21" s="68">
        <f t="shared" si="0"/>
        <v>6588</v>
      </c>
      <c r="I21" s="92"/>
    </row>
    <row r="22" spans="1:9">
      <c r="A22" s="14" t="s">
        <v>547</v>
      </c>
      <c r="B22" s="95" t="s">
        <v>766</v>
      </c>
      <c r="C22" s="91"/>
      <c r="D22" s="91"/>
      <c r="E22" s="91"/>
      <c r="F22" s="91"/>
      <c r="G22" s="52"/>
      <c r="I22" s="96"/>
    </row>
    <row r="23" spans="1:9">
      <c r="A23" s="14" t="s">
        <v>548</v>
      </c>
      <c r="B23" s="90" t="s">
        <v>767</v>
      </c>
      <c r="C23" s="91">
        <v>214</v>
      </c>
      <c r="D23" s="91">
        <v>366</v>
      </c>
      <c r="E23" s="91">
        <v>1777</v>
      </c>
      <c r="F23" s="91">
        <v>542</v>
      </c>
      <c r="G23" s="68">
        <f t="shared" ref="G23:G30" si="1">SUM(C23:F23)</f>
        <v>2899</v>
      </c>
      <c r="I23" s="92"/>
    </row>
    <row r="24" spans="1:9">
      <c r="A24" s="14" t="s">
        <v>549</v>
      </c>
      <c r="B24" s="90" t="s">
        <v>768</v>
      </c>
      <c r="C24" s="91">
        <v>118</v>
      </c>
      <c r="D24" s="91">
        <v>171</v>
      </c>
      <c r="E24" s="91">
        <v>1149</v>
      </c>
      <c r="F24" s="91">
        <v>291</v>
      </c>
      <c r="G24" s="68">
        <f t="shared" si="1"/>
        <v>1729</v>
      </c>
      <c r="I24" s="92"/>
    </row>
    <row r="25" spans="1:9">
      <c r="A25" s="14" t="s">
        <v>550</v>
      </c>
      <c r="B25" s="90" t="s">
        <v>769</v>
      </c>
      <c r="C25" s="91">
        <v>458</v>
      </c>
      <c r="D25" s="91">
        <v>669</v>
      </c>
      <c r="E25" s="91">
        <v>2833</v>
      </c>
      <c r="F25" s="91">
        <v>752</v>
      </c>
      <c r="G25" s="68">
        <f t="shared" si="1"/>
        <v>4712</v>
      </c>
      <c r="I25" s="92"/>
    </row>
    <row r="26" spans="1:9">
      <c r="A26" s="14" t="s">
        <v>551</v>
      </c>
      <c r="B26" s="90" t="s">
        <v>770</v>
      </c>
      <c r="C26" s="91">
        <v>2241</v>
      </c>
      <c r="D26" s="91">
        <v>2265</v>
      </c>
      <c r="E26" s="91">
        <v>9332</v>
      </c>
      <c r="F26" s="91">
        <v>1299</v>
      </c>
      <c r="G26" s="68">
        <f t="shared" si="1"/>
        <v>15137</v>
      </c>
      <c r="I26" s="92"/>
    </row>
    <row r="27" spans="1:9">
      <c r="A27" s="14" t="s">
        <v>552</v>
      </c>
      <c r="B27" s="90" t="s">
        <v>771</v>
      </c>
      <c r="C27" s="91">
        <v>1070</v>
      </c>
      <c r="D27" s="91">
        <v>1444</v>
      </c>
      <c r="E27" s="91">
        <v>5548</v>
      </c>
      <c r="F27" s="91">
        <v>1221</v>
      </c>
      <c r="G27" s="68">
        <f t="shared" si="1"/>
        <v>9283</v>
      </c>
      <c r="I27" s="92"/>
    </row>
    <row r="28" spans="1:9">
      <c r="A28" s="14" t="s">
        <v>553</v>
      </c>
      <c r="B28" s="90" t="s">
        <v>772</v>
      </c>
      <c r="C28" s="91">
        <v>1240</v>
      </c>
      <c r="D28" s="91">
        <v>1553</v>
      </c>
      <c r="E28" s="91">
        <v>6109</v>
      </c>
      <c r="F28" s="91">
        <v>1192</v>
      </c>
      <c r="G28" s="68">
        <f t="shared" si="1"/>
        <v>10094</v>
      </c>
      <c r="I28" s="92"/>
    </row>
    <row r="29" spans="1:9">
      <c r="A29" s="14" t="s">
        <v>554</v>
      </c>
      <c r="B29" s="90" t="s">
        <v>773</v>
      </c>
      <c r="C29" s="91">
        <v>172</v>
      </c>
      <c r="D29" s="91">
        <v>314</v>
      </c>
      <c r="E29" s="91">
        <v>1611</v>
      </c>
      <c r="F29" s="91">
        <v>489</v>
      </c>
      <c r="G29" s="68">
        <f t="shared" si="1"/>
        <v>2586</v>
      </c>
      <c r="I29" s="92"/>
    </row>
    <row r="30" spans="1:9">
      <c r="A30" s="14" t="s">
        <v>555</v>
      </c>
      <c r="B30" s="90" t="s">
        <v>774</v>
      </c>
      <c r="C30" s="91">
        <v>2046</v>
      </c>
      <c r="D30" s="91">
        <v>2836</v>
      </c>
      <c r="E30" s="91">
        <v>11050</v>
      </c>
      <c r="F30" s="91">
        <v>2231</v>
      </c>
      <c r="G30" s="68">
        <f t="shared" si="1"/>
        <v>18163</v>
      </c>
      <c r="I30" s="92"/>
    </row>
    <row r="31" spans="1:9">
      <c r="A31" s="14"/>
      <c r="B31" s="97" t="s">
        <v>282</v>
      </c>
      <c r="C31" s="98">
        <f>SUM(C8:C30)</f>
        <v>15385</v>
      </c>
      <c r="D31" s="98">
        <f>SUM(D8:D30)</f>
        <v>21363</v>
      </c>
      <c r="E31" s="98">
        <f>SUM(E8:E30)</f>
        <v>95530</v>
      </c>
      <c r="F31" s="98">
        <f>SUM(F8:F30)</f>
        <v>21370</v>
      </c>
      <c r="G31" s="99">
        <f>SUM(G8:G30)</f>
        <v>153648</v>
      </c>
      <c r="I31" s="100"/>
    </row>
    <row r="32" spans="1:9">
      <c r="A32" s="14"/>
      <c r="B32" s="101"/>
      <c r="C32" s="91"/>
      <c r="D32" s="91"/>
      <c r="E32" s="91"/>
      <c r="F32" s="91"/>
      <c r="G32" s="68"/>
      <c r="I32" s="100"/>
    </row>
    <row r="33" spans="1:9">
      <c r="A33" s="14"/>
      <c r="B33" s="102" t="s">
        <v>283</v>
      </c>
      <c r="C33" s="91"/>
      <c r="D33" s="91"/>
      <c r="E33" s="91"/>
      <c r="F33" s="91"/>
      <c r="G33" s="68"/>
      <c r="I33" s="103"/>
    </row>
    <row r="34" spans="1:9">
      <c r="A34" s="14">
        <v>204</v>
      </c>
      <c r="B34" s="73" t="s">
        <v>775</v>
      </c>
      <c r="C34" s="91">
        <v>252</v>
      </c>
      <c r="D34" s="91">
        <v>517</v>
      </c>
      <c r="E34" s="91">
        <v>3052</v>
      </c>
      <c r="F34" s="91">
        <v>936</v>
      </c>
      <c r="G34" s="68">
        <f>SUM(C34:F34)</f>
        <v>4757</v>
      </c>
      <c r="I34" s="44"/>
    </row>
    <row r="35" spans="1:9">
      <c r="A35" s="14" t="s">
        <v>556</v>
      </c>
      <c r="B35" s="90" t="s">
        <v>776</v>
      </c>
      <c r="C35" s="91">
        <v>65</v>
      </c>
      <c r="D35" s="91">
        <v>121</v>
      </c>
      <c r="E35" s="91">
        <v>820</v>
      </c>
      <c r="F35" s="91">
        <v>250</v>
      </c>
      <c r="G35" s="68">
        <f>SUM(C35:F35)</f>
        <v>1256</v>
      </c>
      <c r="I35" s="92"/>
    </row>
    <row r="36" spans="1:9">
      <c r="A36" s="14" t="s">
        <v>557</v>
      </c>
      <c r="B36" s="104" t="s">
        <v>777</v>
      </c>
      <c r="C36" s="91"/>
      <c r="D36" s="91"/>
      <c r="E36" s="91"/>
      <c r="F36" s="91"/>
      <c r="G36" s="52"/>
      <c r="I36" s="105"/>
    </row>
    <row r="37" spans="1:9">
      <c r="A37" s="14" t="s">
        <v>558</v>
      </c>
      <c r="B37" s="90" t="s">
        <v>778</v>
      </c>
      <c r="C37" s="91">
        <v>124</v>
      </c>
      <c r="D37" s="91">
        <v>214</v>
      </c>
      <c r="E37" s="91">
        <v>1410</v>
      </c>
      <c r="F37" s="91">
        <v>364</v>
      </c>
      <c r="G37" s="68">
        <f>SUM(C37:F37)</f>
        <v>2112</v>
      </c>
      <c r="I37" s="92"/>
    </row>
    <row r="38" spans="1:9">
      <c r="A38" s="14" t="s">
        <v>559</v>
      </c>
      <c r="B38" s="90" t="s">
        <v>779</v>
      </c>
      <c r="C38" s="91">
        <v>62</v>
      </c>
      <c r="D38" s="91">
        <v>129</v>
      </c>
      <c r="E38" s="91">
        <v>1106</v>
      </c>
      <c r="F38" s="91">
        <v>287</v>
      </c>
      <c r="G38" s="68">
        <f>SUM(C38:F38)</f>
        <v>1584</v>
      </c>
      <c r="I38" s="92"/>
    </row>
    <row r="39" spans="1:9">
      <c r="A39" s="14"/>
      <c r="B39" s="106" t="s">
        <v>282</v>
      </c>
      <c r="C39" s="98">
        <f>SUM(C34:C38)</f>
        <v>503</v>
      </c>
      <c r="D39" s="98">
        <f>SUM(D34:D38)</f>
        <v>981</v>
      </c>
      <c r="E39" s="98">
        <f>SUM(E34:E38)</f>
        <v>6388</v>
      </c>
      <c r="F39" s="98">
        <f>SUM(F34:F38)</f>
        <v>1837</v>
      </c>
      <c r="G39" s="99">
        <f>SUM(G34:G38)</f>
        <v>9709</v>
      </c>
      <c r="I39" s="107"/>
    </row>
    <row r="40" spans="1:9">
      <c r="A40" s="14"/>
      <c r="B40" s="108"/>
      <c r="C40" s="91"/>
      <c r="D40" s="91"/>
      <c r="E40" s="91"/>
      <c r="F40" s="91"/>
      <c r="G40" s="68"/>
      <c r="I40" s="107"/>
    </row>
    <row r="41" spans="1:9">
      <c r="A41" s="14"/>
      <c r="B41" s="93" t="s">
        <v>289</v>
      </c>
      <c r="C41" s="91"/>
      <c r="D41" s="91"/>
      <c r="E41" s="91"/>
      <c r="F41" s="91"/>
      <c r="G41" s="68"/>
      <c r="I41" s="94"/>
    </row>
    <row r="42" spans="1:9">
      <c r="A42" s="14">
        <v>309</v>
      </c>
      <c r="B42" s="108" t="s">
        <v>780</v>
      </c>
      <c r="C42" s="91">
        <v>284</v>
      </c>
      <c r="D42" s="91">
        <v>605</v>
      </c>
      <c r="E42" s="91">
        <v>3319</v>
      </c>
      <c r="F42" s="91">
        <v>1438</v>
      </c>
      <c r="G42" s="68">
        <f>SUM(C42:F42)</f>
        <v>5646</v>
      </c>
      <c r="I42" s="107"/>
    </row>
    <row r="43" spans="1:9">
      <c r="A43" s="14" t="s">
        <v>560</v>
      </c>
      <c r="B43" s="108" t="s">
        <v>781</v>
      </c>
      <c r="C43" s="91">
        <v>2298</v>
      </c>
      <c r="D43" s="91">
        <v>4114</v>
      </c>
      <c r="E43" s="91">
        <v>23799</v>
      </c>
      <c r="F43" s="91">
        <v>7242</v>
      </c>
      <c r="G43" s="68">
        <f>SUM(C43:F43)</f>
        <v>37453</v>
      </c>
      <c r="I43" s="107"/>
    </row>
    <row r="44" spans="1:9">
      <c r="A44" s="14">
        <v>511</v>
      </c>
      <c r="B44" s="108" t="s">
        <v>782</v>
      </c>
      <c r="C44" s="91">
        <v>3604</v>
      </c>
      <c r="D44" s="91">
        <v>6816</v>
      </c>
      <c r="E44" s="91">
        <v>38588</v>
      </c>
      <c r="F44" s="91">
        <v>12151</v>
      </c>
      <c r="G44" s="68">
        <f>SUM(C44:F44)</f>
        <v>61159</v>
      </c>
      <c r="I44" s="107"/>
    </row>
    <row r="45" spans="1:9">
      <c r="A45" s="14">
        <v>513</v>
      </c>
      <c r="B45" s="108" t="s">
        <v>783</v>
      </c>
      <c r="C45" s="91">
        <v>119</v>
      </c>
      <c r="D45" s="91">
        <v>251</v>
      </c>
      <c r="E45" s="91">
        <v>1810</v>
      </c>
      <c r="F45" s="91">
        <v>681</v>
      </c>
      <c r="G45" s="68">
        <f>SUM(C45:F45)</f>
        <v>2861</v>
      </c>
      <c r="I45" s="107"/>
    </row>
    <row r="46" spans="1:9">
      <c r="A46" s="14">
        <v>645</v>
      </c>
      <c r="B46" s="104" t="s">
        <v>784</v>
      </c>
      <c r="C46" s="91"/>
      <c r="D46" s="91"/>
      <c r="E46" s="91"/>
      <c r="F46" s="91"/>
      <c r="G46" s="52"/>
      <c r="I46" s="105"/>
    </row>
    <row r="47" spans="1:9">
      <c r="A47" s="14">
        <v>735</v>
      </c>
      <c r="B47" s="108" t="s">
        <v>785</v>
      </c>
      <c r="C47" s="91">
        <v>746</v>
      </c>
      <c r="D47" s="91">
        <v>1454</v>
      </c>
      <c r="E47" s="91">
        <v>9180</v>
      </c>
      <c r="F47" s="91">
        <v>2959</v>
      </c>
      <c r="G47" s="68">
        <f t="shared" ref="G47:G57" si="2">SUM(C47:F47)</f>
        <v>14339</v>
      </c>
      <c r="I47" s="107"/>
    </row>
    <row r="48" spans="1:9">
      <c r="A48" s="14" t="s">
        <v>562</v>
      </c>
      <c r="B48" s="108" t="s">
        <v>786</v>
      </c>
      <c r="C48" s="91">
        <v>15</v>
      </c>
      <c r="D48" s="91">
        <v>24</v>
      </c>
      <c r="E48" s="91">
        <v>433</v>
      </c>
      <c r="F48" s="91">
        <v>150</v>
      </c>
      <c r="G48" s="68">
        <f t="shared" si="2"/>
        <v>622</v>
      </c>
      <c r="I48" s="107"/>
    </row>
    <row r="49" spans="1:9">
      <c r="A49" s="14" t="s">
        <v>563</v>
      </c>
      <c r="B49" s="108" t="s">
        <v>787</v>
      </c>
      <c r="C49" s="91">
        <v>73</v>
      </c>
      <c r="D49" s="91">
        <v>164</v>
      </c>
      <c r="E49" s="91">
        <v>998</v>
      </c>
      <c r="F49" s="91">
        <v>462</v>
      </c>
      <c r="G49" s="68">
        <f t="shared" si="2"/>
        <v>1697</v>
      </c>
      <c r="I49" s="107"/>
    </row>
    <row r="50" spans="1:9">
      <c r="A50" s="14" t="s">
        <v>564</v>
      </c>
      <c r="B50" s="108" t="s">
        <v>788</v>
      </c>
      <c r="C50" s="91">
        <v>63</v>
      </c>
      <c r="D50" s="91">
        <v>155</v>
      </c>
      <c r="E50" s="91">
        <v>801</v>
      </c>
      <c r="F50" s="91">
        <v>302</v>
      </c>
      <c r="G50" s="68">
        <f t="shared" si="2"/>
        <v>1321</v>
      </c>
      <c r="I50" s="107"/>
    </row>
    <row r="51" spans="1:9">
      <c r="A51" s="14" t="s">
        <v>565</v>
      </c>
      <c r="B51" s="108" t="s">
        <v>789</v>
      </c>
      <c r="C51" s="91">
        <v>74</v>
      </c>
      <c r="D51" s="91">
        <v>146</v>
      </c>
      <c r="E51" s="91">
        <v>754</v>
      </c>
      <c r="F51" s="91">
        <v>268</v>
      </c>
      <c r="G51" s="68">
        <f t="shared" si="2"/>
        <v>1242</v>
      </c>
      <c r="I51" s="107"/>
    </row>
    <row r="52" spans="1:9">
      <c r="A52" s="14" t="s">
        <v>566</v>
      </c>
      <c r="B52" s="109" t="s">
        <v>790</v>
      </c>
      <c r="C52" s="91">
        <v>56</v>
      </c>
      <c r="D52" s="91">
        <v>82</v>
      </c>
      <c r="E52" s="91">
        <v>667</v>
      </c>
      <c r="F52" s="91">
        <v>253</v>
      </c>
      <c r="G52" s="68">
        <f t="shared" si="2"/>
        <v>1058</v>
      </c>
      <c r="I52" s="107"/>
    </row>
    <row r="53" spans="1:9">
      <c r="A53" s="14">
        <v>251</v>
      </c>
      <c r="B53" s="109" t="s">
        <v>791</v>
      </c>
      <c r="C53" s="91">
        <v>743</v>
      </c>
      <c r="D53" s="91">
        <v>1247</v>
      </c>
      <c r="E53" s="91">
        <v>7460</v>
      </c>
      <c r="F53" s="91">
        <v>2766</v>
      </c>
      <c r="G53" s="68">
        <f t="shared" si="2"/>
        <v>12216</v>
      </c>
      <c r="I53" s="107"/>
    </row>
    <row r="54" spans="1:9">
      <c r="A54" s="14" t="s">
        <v>567</v>
      </c>
      <c r="B54" s="109" t="s">
        <v>792</v>
      </c>
      <c r="C54" s="91">
        <v>123</v>
      </c>
      <c r="D54" s="91">
        <v>217</v>
      </c>
      <c r="E54" s="91">
        <v>1015</v>
      </c>
      <c r="F54" s="91">
        <v>260</v>
      </c>
      <c r="G54" s="68">
        <f t="shared" si="2"/>
        <v>1615</v>
      </c>
      <c r="I54" s="107"/>
    </row>
    <row r="55" spans="1:9">
      <c r="A55" s="14" t="s">
        <v>568</v>
      </c>
      <c r="B55" s="108" t="s">
        <v>793</v>
      </c>
      <c r="C55" s="91">
        <v>42</v>
      </c>
      <c r="D55" s="91">
        <v>120</v>
      </c>
      <c r="E55" s="91">
        <v>608</v>
      </c>
      <c r="F55" s="91">
        <v>255</v>
      </c>
      <c r="G55" s="68">
        <f t="shared" si="2"/>
        <v>1025</v>
      </c>
      <c r="I55" s="107"/>
    </row>
    <row r="56" spans="1:9">
      <c r="A56" s="14" t="s">
        <v>569</v>
      </c>
      <c r="B56" s="108" t="s">
        <v>794</v>
      </c>
      <c r="C56" s="91">
        <v>30</v>
      </c>
      <c r="D56" s="91">
        <v>80</v>
      </c>
      <c r="E56" s="91">
        <v>447</v>
      </c>
      <c r="F56" s="91">
        <v>194</v>
      </c>
      <c r="G56" s="68">
        <f t="shared" si="2"/>
        <v>751</v>
      </c>
      <c r="I56" s="107"/>
    </row>
    <row r="57" spans="1:9">
      <c r="A57" s="14">
        <v>438</v>
      </c>
      <c r="B57" s="73" t="s">
        <v>795</v>
      </c>
      <c r="C57" s="91">
        <v>156</v>
      </c>
      <c r="D57" s="91">
        <v>330</v>
      </c>
      <c r="E57" s="91">
        <v>1972</v>
      </c>
      <c r="F57" s="91">
        <v>660</v>
      </c>
      <c r="G57" s="68">
        <f t="shared" si="2"/>
        <v>3118</v>
      </c>
      <c r="I57" s="44"/>
    </row>
    <row r="58" spans="1:9">
      <c r="A58" s="14" t="s">
        <v>571</v>
      </c>
      <c r="B58" s="104" t="s">
        <v>796</v>
      </c>
      <c r="C58" s="91"/>
      <c r="D58" s="91"/>
      <c r="E58" s="91"/>
      <c r="F58" s="91"/>
      <c r="G58" s="52"/>
      <c r="I58" s="105"/>
    </row>
    <row r="59" spans="1:9">
      <c r="A59" s="14" t="s">
        <v>572</v>
      </c>
      <c r="B59" s="108" t="s">
        <v>797</v>
      </c>
      <c r="C59" s="91">
        <v>151</v>
      </c>
      <c r="D59" s="91">
        <v>270</v>
      </c>
      <c r="E59" s="91">
        <v>1046</v>
      </c>
      <c r="F59" s="91">
        <v>283</v>
      </c>
      <c r="G59" s="68">
        <f>SUM(C59:F59)</f>
        <v>1750</v>
      </c>
      <c r="I59" s="107"/>
    </row>
    <row r="60" spans="1:9">
      <c r="A60" s="14" t="s">
        <v>573</v>
      </c>
      <c r="B60" s="108" t="s">
        <v>798</v>
      </c>
      <c r="C60" s="91">
        <v>45</v>
      </c>
      <c r="D60" s="91">
        <v>92</v>
      </c>
      <c r="E60" s="91">
        <v>529</v>
      </c>
      <c r="F60" s="91">
        <v>223</v>
      </c>
      <c r="G60" s="68">
        <f>SUM(C60:F60)</f>
        <v>889</v>
      </c>
      <c r="I60" s="107"/>
    </row>
    <row r="61" spans="1:9">
      <c r="A61" s="14" t="s">
        <v>574</v>
      </c>
      <c r="B61" s="108" t="s">
        <v>799</v>
      </c>
      <c r="C61" s="91">
        <v>141</v>
      </c>
      <c r="D61" s="91">
        <v>275</v>
      </c>
      <c r="E61" s="91">
        <v>1488</v>
      </c>
      <c r="F61" s="91">
        <v>408</v>
      </c>
      <c r="G61" s="68">
        <f>SUM(C61:F61)</f>
        <v>2312</v>
      </c>
      <c r="I61" s="107"/>
    </row>
    <row r="62" spans="1:9">
      <c r="A62" s="14" t="s">
        <v>575</v>
      </c>
      <c r="B62" s="108" t="s">
        <v>800</v>
      </c>
      <c r="C62" s="91">
        <v>26</v>
      </c>
      <c r="D62" s="91">
        <v>58</v>
      </c>
      <c r="E62" s="91">
        <v>266</v>
      </c>
      <c r="F62" s="91">
        <v>121</v>
      </c>
      <c r="G62" s="68">
        <f>SUM(C62:F62)</f>
        <v>471</v>
      </c>
      <c r="I62" s="107"/>
    </row>
    <row r="63" spans="1:9">
      <c r="A63" s="14" t="s">
        <v>576</v>
      </c>
      <c r="B63" s="108" t="s">
        <v>801</v>
      </c>
      <c r="C63" s="91">
        <v>108</v>
      </c>
      <c r="D63" s="91">
        <v>232</v>
      </c>
      <c r="E63" s="91">
        <v>1140</v>
      </c>
      <c r="F63" s="91">
        <v>287</v>
      </c>
      <c r="G63" s="68">
        <f>SUM(C63:F63)</f>
        <v>1767</v>
      </c>
      <c r="I63" s="107"/>
    </row>
    <row r="64" spans="1:9">
      <c r="A64" s="14"/>
      <c r="B64" s="97" t="s">
        <v>282</v>
      </c>
      <c r="C64" s="98">
        <f>SUM(C42:C63)</f>
        <v>8897</v>
      </c>
      <c r="D64" s="98">
        <f>SUM(D42:D63)</f>
        <v>16732</v>
      </c>
      <c r="E64" s="98">
        <f>SUM(E42:E63)</f>
        <v>96320</v>
      </c>
      <c r="F64" s="98">
        <f>SUM(F42:F63)</f>
        <v>31363</v>
      </c>
      <c r="G64" s="99">
        <f>SUM(G42:G63)</f>
        <v>153312</v>
      </c>
      <c r="I64" s="100"/>
    </row>
    <row r="65" spans="1:9">
      <c r="A65" s="14"/>
      <c r="B65" s="101"/>
      <c r="C65" s="91"/>
      <c r="D65" s="91"/>
      <c r="E65" s="91"/>
      <c r="F65" s="91"/>
      <c r="G65" s="68"/>
      <c r="I65" s="100"/>
    </row>
    <row r="66" spans="1:9">
      <c r="A66" s="14"/>
      <c r="B66" s="102" t="s">
        <v>313</v>
      </c>
      <c r="C66" s="91"/>
      <c r="D66" s="91"/>
      <c r="E66" s="91"/>
      <c r="F66" s="91"/>
      <c r="G66" s="68"/>
      <c r="I66" s="103"/>
    </row>
    <row r="67" spans="1:9">
      <c r="A67" s="14">
        <v>249</v>
      </c>
      <c r="B67" s="90" t="s">
        <v>802</v>
      </c>
      <c r="C67" s="91">
        <v>382</v>
      </c>
      <c r="D67" s="91">
        <v>688</v>
      </c>
      <c r="E67" s="91">
        <v>3301</v>
      </c>
      <c r="F67" s="91">
        <v>1146</v>
      </c>
      <c r="G67" s="68">
        <f t="shared" ref="G67:G79" si="3">SUM(C67:F67)</f>
        <v>5517</v>
      </c>
      <c r="I67" s="92"/>
    </row>
    <row r="68" spans="1:9">
      <c r="A68" s="14">
        <v>485</v>
      </c>
      <c r="B68" s="90" t="s">
        <v>803</v>
      </c>
      <c r="C68" s="91">
        <v>50</v>
      </c>
      <c r="D68" s="91">
        <v>130</v>
      </c>
      <c r="E68" s="91">
        <v>884</v>
      </c>
      <c r="F68" s="91">
        <v>345</v>
      </c>
      <c r="G68" s="68">
        <f t="shared" si="3"/>
        <v>1409</v>
      </c>
      <c r="I68" s="92"/>
    </row>
    <row r="69" spans="1:9">
      <c r="A69" s="14">
        <v>617</v>
      </c>
      <c r="B69" s="90" t="s">
        <v>804</v>
      </c>
      <c r="C69" s="91">
        <v>253</v>
      </c>
      <c r="D69" s="91">
        <v>484</v>
      </c>
      <c r="E69" s="91">
        <v>2492</v>
      </c>
      <c r="F69" s="91">
        <v>1063</v>
      </c>
      <c r="G69" s="68">
        <f t="shared" si="3"/>
        <v>4292</v>
      </c>
      <c r="I69" s="92"/>
    </row>
    <row r="70" spans="1:9">
      <c r="A70" s="14" t="s">
        <v>577</v>
      </c>
      <c r="B70" s="90" t="s">
        <v>805</v>
      </c>
      <c r="C70" s="91">
        <v>239</v>
      </c>
      <c r="D70" s="91">
        <v>507</v>
      </c>
      <c r="E70" s="91">
        <v>2816</v>
      </c>
      <c r="F70" s="91">
        <v>909</v>
      </c>
      <c r="G70" s="68">
        <f t="shared" si="3"/>
        <v>4471</v>
      </c>
      <c r="I70" s="92"/>
    </row>
    <row r="71" spans="1:9">
      <c r="A71" s="14" t="s">
        <v>578</v>
      </c>
      <c r="B71" s="90" t="s">
        <v>806</v>
      </c>
      <c r="C71" s="91">
        <v>67</v>
      </c>
      <c r="D71" s="91">
        <v>117</v>
      </c>
      <c r="E71" s="91">
        <v>793</v>
      </c>
      <c r="F71" s="91">
        <v>274</v>
      </c>
      <c r="G71" s="68">
        <f t="shared" si="3"/>
        <v>1251</v>
      </c>
      <c r="I71" s="92"/>
    </row>
    <row r="72" spans="1:9">
      <c r="A72" s="14" t="s">
        <v>579</v>
      </c>
      <c r="B72" s="90" t="s">
        <v>807</v>
      </c>
      <c r="C72" s="91">
        <v>61</v>
      </c>
      <c r="D72" s="91">
        <v>165</v>
      </c>
      <c r="E72" s="91">
        <v>813</v>
      </c>
      <c r="F72" s="91">
        <v>253</v>
      </c>
      <c r="G72" s="68">
        <f t="shared" si="3"/>
        <v>1292</v>
      </c>
      <c r="I72" s="92"/>
    </row>
    <row r="73" spans="1:9">
      <c r="A73" s="14" t="s">
        <v>580</v>
      </c>
      <c r="B73" s="90" t="s">
        <v>808</v>
      </c>
      <c r="C73" s="91">
        <v>38</v>
      </c>
      <c r="D73" s="91">
        <v>125</v>
      </c>
      <c r="E73" s="91">
        <v>696</v>
      </c>
      <c r="F73" s="91">
        <v>256</v>
      </c>
      <c r="G73" s="68">
        <f t="shared" si="3"/>
        <v>1115</v>
      </c>
      <c r="I73" s="92"/>
    </row>
    <row r="74" spans="1:9">
      <c r="A74" s="14" t="s">
        <v>581</v>
      </c>
      <c r="B74" s="90" t="s">
        <v>809</v>
      </c>
      <c r="C74" s="91">
        <v>129</v>
      </c>
      <c r="D74" s="91">
        <v>285</v>
      </c>
      <c r="E74" s="91">
        <v>1346</v>
      </c>
      <c r="F74" s="91">
        <v>438</v>
      </c>
      <c r="G74" s="68">
        <f t="shared" si="3"/>
        <v>2198</v>
      </c>
      <c r="I74" s="92"/>
    </row>
    <row r="75" spans="1:9">
      <c r="A75" s="14" t="s">
        <v>582</v>
      </c>
      <c r="B75" s="90" t="s">
        <v>810</v>
      </c>
      <c r="C75" s="91">
        <v>104</v>
      </c>
      <c r="D75" s="91">
        <v>162</v>
      </c>
      <c r="E75" s="91">
        <v>945</v>
      </c>
      <c r="F75" s="91">
        <v>325</v>
      </c>
      <c r="G75" s="68">
        <f t="shared" si="3"/>
        <v>1536</v>
      </c>
      <c r="I75" s="92"/>
    </row>
    <row r="76" spans="1:9">
      <c r="A76" s="14" t="s">
        <v>584</v>
      </c>
      <c r="B76" s="90" t="s">
        <v>811</v>
      </c>
      <c r="C76" s="91">
        <v>240</v>
      </c>
      <c r="D76" s="91">
        <v>428</v>
      </c>
      <c r="E76" s="91">
        <v>2369</v>
      </c>
      <c r="F76" s="91">
        <v>724</v>
      </c>
      <c r="G76" s="68">
        <f t="shared" si="3"/>
        <v>3761</v>
      </c>
      <c r="I76" s="92"/>
    </row>
    <row r="77" spans="1:9">
      <c r="A77" s="14" t="s">
        <v>585</v>
      </c>
      <c r="B77" s="90" t="s">
        <v>812</v>
      </c>
      <c r="C77" s="91">
        <v>45</v>
      </c>
      <c r="D77" s="91">
        <v>120</v>
      </c>
      <c r="E77" s="91">
        <v>726</v>
      </c>
      <c r="F77" s="91">
        <v>293</v>
      </c>
      <c r="G77" s="68">
        <f t="shared" si="3"/>
        <v>1184</v>
      </c>
      <c r="I77" s="92"/>
    </row>
    <row r="78" spans="1:9">
      <c r="A78" s="14" t="s">
        <v>586</v>
      </c>
      <c r="B78" s="90" t="s">
        <v>813</v>
      </c>
      <c r="C78" s="91">
        <v>171</v>
      </c>
      <c r="D78" s="91">
        <v>293</v>
      </c>
      <c r="E78" s="91">
        <v>1352</v>
      </c>
      <c r="F78" s="91">
        <v>422</v>
      </c>
      <c r="G78" s="68">
        <f t="shared" si="3"/>
        <v>2238</v>
      </c>
      <c r="I78" s="92"/>
    </row>
    <row r="79" spans="1:9">
      <c r="A79" s="14" t="s">
        <v>587</v>
      </c>
      <c r="B79" s="90" t="s">
        <v>814</v>
      </c>
      <c r="C79" s="91">
        <v>107</v>
      </c>
      <c r="D79" s="91">
        <v>253</v>
      </c>
      <c r="E79" s="91">
        <v>1254</v>
      </c>
      <c r="F79" s="91">
        <v>397</v>
      </c>
      <c r="G79" s="68">
        <f t="shared" si="3"/>
        <v>2011</v>
      </c>
      <c r="I79" s="92"/>
    </row>
    <row r="80" spans="1:9">
      <c r="A80" s="14"/>
      <c r="B80" s="106" t="s">
        <v>282</v>
      </c>
      <c r="C80" s="98">
        <f>SUM(C67:C79)</f>
        <v>1886</v>
      </c>
      <c r="D80" s="98">
        <f>SUM(D67:D79)</f>
        <v>3757</v>
      </c>
      <c r="E80" s="98">
        <f>SUM(E67:E79)</f>
        <v>19787</v>
      </c>
      <c r="F80" s="98">
        <f>SUM(F67:F79)</f>
        <v>6845</v>
      </c>
      <c r="G80" s="99">
        <f>SUM(G67:G79)</f>
        <v>32275</v>
      </c>
      <c r="I80" s="107"/>
    </row>
    <row r="81" spans="1:9">
      <c r="A81" s="14"/>
      <c r="B81" s="108"/>
      <c r="C81" s="91"/>
      <c r="D81" s="91"/>
      <c r="E81" s="91"/>
      <c r="F81" s="91"/>
      <c r="G81" s="68"/>
      <c r="I81" s="107"/>
    </row>
    <row r="82" spans="1:9">
      <c r="A82" s="14"/>
      <c r="B82" s="93" t="s">
        <v>327</v>
      </c>
      <c r="C82" s="91"/>
      <c r="D82" s="91"/>
      <c r="E82" s="91"/>
      <c r="F82" s="91"/>
      <c r="G82" s="68"/>
      <c r="I82" s="94"/>
    </row>
    <row r="83" spans="1:9">
      <c r="A83" s="14">
        <v>566</v>
      </c>
      <c r="B83" s="90" t="s">
        <v>815</v>
      </c>
      <c r="C83" s="91">
        <v>588</v>
      </c>
      <c r="D83" s="91">
        <v>1040</v>
      </c>
      <c r="E83" s="91">
        <v>5000</v>
      </c>
      <c r="F83" s="91">
        <v>1742</v>
      </c>
      <c r="G83" s="68">
        <f t="shared" ref="G83:G94" si="4">SUM(C83:F83)</f>
        <v>8370</v>
      </c>
      <c r="I83" s="92"/>
    </row>
    <row r="84" spans="1:9">
      <c r="A84" s="14" t="s">
        <v>588</v>
      </c>
      <c r="B84" s="90" t="s">
        <v>816</v>
      </c>
      <c r="C84" s="91">
        <v>77</v>
      </c>
      <c r="D84" s="91">
        <v>140</v>
      </c>
      <c r="E84" s="91">
        <v>797</v>
      </c>
      <c r="F84" s="91">
        <v>219</v>
      </c>
      <c r="G84" s="68">
        <f t="shared" si="4"/>
        <v>1233</v>
      </c>
      <c r="I84" s="92"/>
    </row>
    <row r="85" spans="1:9">
      <c r="A85" s="14" t="s">
        <v>589</v>
      </c>
      <c r="B85" s="90" t="s">
        <v>817</v>
      </c>
      <c r="C85" s="91">
        <v>124</v>
      </c>
      <c r="D85" s="91">
        <v>227</v>
      </c>
      <c r="E85" s="91">
        <v>1340</v>
      </c>
      <c r="F85" s="91">
        <v>400</v>
      </c>
      <c r="G85" s="68">
        <f t="shared" si="4"/>
        <v>2091</v>
      </c>
      <c r="I85" s="92"/>
    </row>
    <row r="86" spans="1:9">
      <c r="A86" s="14" t="s">
        <v>590</v>
      </c>
      <c r="B86" s="90" t="s">
        <v>818</v>
      </c>
      <c r="C86" s="91">
        <v>85</v>
      </c>
      <c r="D86" s="91">
        <v>121</v>
      </c>
      <c r="E86" s="91">
        <v>584</v>
      </c>
      <c r="F86" s="91">
        <v>138</v>
      </c>
      <c r="G86" s="68">
        <f t="shared" si="4"/>
        <v>928</v>
      </c>
      <c r="I86" s="92"/>
    </row>
    <row r="87" spans="1:9">
      <c r="A87" s="14" t="s">
        <v>591</v>
      </c>
      <c r="B87" s="90" t="s">
        <v>819</v>
      </c>
      <c r="C87" s="91">
        <v>106</v>
      </c>
      <c r="D87" s="91">
        <v>224</v>
      </c>
      <c r="E87" s="91">
        <v>943</v>
      </c>
      <c r="F87" s="91">
        <v>340</v>
      </c>
      <c r="G87" s="68">
        <f t="shared" si="4"/>
        <v>1613</v>
      </c>
      <c r="I87" s="92"/>
    </row>
    <row r="88" spans="1:9">
      <c r="A88" s="14" t="s">
        <v>592</v>
      </c>
      <c r="B88" s="90" t="s">
        <v>820</v>
      </c>
      <c r="C88" s="91">
        <v>31</v>
      </c>
      <c r="D88" s="91">
        <v>60</v>
      </c>
      <c r="E88" s="91">
        <v>408</v>
      </c>
      <c r="F88" s="91">
        <v>126</v>
      </c>
      <c r="G88" s="68">
        <f t="shared" si="4"/>
        <v>625</v>
      </c>
      <c r="I88" s="92"/>
    </row>
    <row r="89" spans="1:9">
      <c r="A89" s="14" t="s">
        <v>593</v>
      </c>
      <c r="B89" s="90" t="s">
        <v>821</v>
      </c>
      <c r="C89" s="91">
        <v>172</v>
      </c>
      <c r="D89" s="91">
        <v>290</v>
      </c>
      <c r="E89" s="91">
        <v>1266</v>
      </c>
      <c r="F89" s="91">
        <v>437</v>
      </c>
      <c r="G89" s="68">
        <f t="shared" si="4"/>
        <v>2165</v>
      </c>
      <c r="I89" s="92"/>
    </row>
    <row r="90" spans="1:9">
      <c r="A90" s="14" t="s">
        <v>594</v>
      </c>
      <c r="B90" s="90" t="s">
        <v>822</v>
      </c>
      <c r="C90" s="91">
        <v>63</v>
      </c>
      <c r="D90" s="91">
        <v>105</v>
      </c>
      <c r="E90" s="91">
        <v>579</v>
      </c>
      <c r="F90" s="91">
        <v>211</v>
      </c>
      <c r="G90" s="68">
        <f t="shared" si="4"/>
        <v>958</v>
      </c>
      <c r="I90" s="92"/>
    </row>
    <row r="91" spans="1:9">
      <c r="A91" s="14" t="s">
        <v>595</v>
      </c>
      <c r="B91" s="90" t="s">
        <v>823</v>
      </c>
      <c r="C91" s="91">
        <v>115</v>
      </c>
      <c r="D91" s="91">
        <v>161</v>
      </c>
      <c r="E91" s="91">
        <v>1044</v>
      </c>
      <c r="F91" s="91">
        <v>329</v>
      </c>
      <c r="G91" s="68">
        <f t="shared" si="4"/>
        <v>1649</v>
      </c>
      <c r="I91" s="92"/>
    </row>
    <row r="92" spans="1:9">
      <c r="A92" s="14" t="s">
        <v>596</v>
      </c>
      <c r="B92" s="90" t="s">
        <v>824</v>
      </c>
      <c r="C92" s="91">
        <v>73</v>
      </c>
      <c r="D92" s="91">
        <v>107</v>
      </c>
      <c r="E92" s="91">
        <v>690</v>
      </c>
      <c r="F92" s="91">
        <v>217</v>
      </c>
      <c r="G92" s="68">
        <f t="shared" si="4"/>
        <v>1087</v>
      </c>
      <c r="I92" s="92"/>
    </row>
    <row r="93" spans="1:9">
      <c r="A93" s="14" t="s">
        <v>597</v>
      </c>
      <c r="B93" s="90" t="s">
        <v>825</v>
      </c>
      <c r="C93" s="91">
        <v>559</v>
      </c>
      <c r="D93" s="91">
        <v>1102</v>
      </c>
      <c r="E93" s="91">
        <v>5832</v>
      </c>
      <c r="F93" s="91">
        <v>2133</v>
      </c>
      <c r="G93" s="68">
        <f t="shared" si="4"/>
        <v>9626</v>
      </c>
      <c r="I93" s="92"/>
    </row>
    <row r="94" spans="1:9">
      <c r="A94" s="14" t="s">
        <v>598</v>
      </c>
      <c r="B94" s="90" t="s">
        <v>826</v>
      </c>
      <c r="C94" s="91">
        <v>96</v>
      </c>
      <c r="D94" s="91">
        <v>162</v>
      </c>
      <c r="E94" s="91">
        <v>859</v>
      </c>
      <c r="F94" s="91">
        <v>226</v>
      </c>
      <c r="G94" s="68">
        <f t="shared" si="4"/>
        <v>1343</v>
      </c>
      <c r="I94" s="92"/>
    </row>
    <row r="95" spans="1:9">
      <c r="A95" s="14"/>
      <c r="B95" s="97" t="s">
        <v>282</v>
      </c>
      <c r="C95" s="98">
        <f>SUM(C83:C94)</f>
        <v>2089</v>
      </c>
      <c r="D95" s="98">
        <f>SUM(D83:D94)</f>
        <v>3739</v>
      </c>
      <c r="E95" s="98">
        <f>SUM(E83:E94)</f>
        <v>19342</v>
      </c>
      <c r="F95" s="98">
        <f>SUM(F83:F94)</f>
        <v>6518</v>
      </c>
      <c r="G95" s="99">
        <f>SUM(G83:G94)</f>
        <v>31688</v>
      </c>
      <c r="I95" s="100"/>
    </row>
    <row r="96" spans="1:9">
      <c r="A96" s="14"/>
      <c r="B96" s="101"/>
      <c r="C96" s="91"/>
      <c r="D96" s="91"/>
      <c r="E96" s="91"/>
      <c r="F96" s="91"/>
      <c r="G96" s="68"/>
      <c r="I96" s="100"/>
    </row>
    <row r="97" spans="1:9">
      <c r="A97" s="14"/>
      <c r="B97" s="102" t="s">
        <v>344</v>
      </c>
      <c r="C97" s="91"/>
      <c r="D97" s="91"/>
      <c r="E97" s="91"/>
      <c r="F97" s="91"/>
      <c r="G97" s="68"/>
      <c r="I97" s="103"/>
    </row>
    <row r="98" spans="1:9">
      <c r="A98" s="14">
        <v>183</v>
      </c>
      <c r="B98" s="108" t="s">
        <v>827</v>
      </c>
      <c r="C98" s="91">
        <v>692</v>
      </c>
      <c r="D98" s="91">
        <v>1215</v>
      </c>
      <c r="E98" s="91">
        <v>6308</v>
      </c>
      <c r="F98" s="91">
        <v>2366</v>
      </c>
      <c r="G98" s="68">
        <f t="shared" ref="G98:G106" si="5">SUM(C98:F98)</f>
        <v>10581</v>
      </c>
      <c r="I98" s="107"/>
    </row>
    <row r="99" spans="1:9">
      <c r="A99" s="14" t="s">
        <v>599</v>
      </c>
      <c r="B99" s="108" t="s">
        <v>828</v>
      </c>
      <c r="C99" s="91">
        <v>64</v>
      </c>
      <c r="D99" s="91">
        <v>137</v>
      </c>
      <c r="E99" s="91">
        <v>920</v>
      </c>
      <c r="F99" s="91">
        <v>360</v>
      </c>
      <c r="G99" s="68">
        <f t="shared" si="5"/>
        <v>1481</v>
      </c>
      <c r="I99" s="107"/>
    </row>
    <row r="100" spans="1:9">
      <c r="A100" s="14" t="s">
        <v>600</v>
      </c>
      <c r="B100" s="108" t="s">
        <v>829</v>
      </c>
      <c r="C100" s="91">
        <v>55</v>
      </c>
      <c r="D100" s="91">
        <v>93</v>
      </c>
      <c r="E100" s="91">
        <v>696</v>
      </c>
      <c r="F100" s="91">
        <v>298</v>
      </c>
      <c r="G100" s="68">
        <f t="shared" si="5"/>
        <v>1142</v>
      </c>
      <c r="I100" s="107"/>
    </row>
    <row r="101" spans="1:9">
      <c r="A101" s="14" t="s">
        <v>601</v>
      </c>
      <c r="B101" s="108" t="s">
        <v>830</v>
      </c>
      <c r="C101" s="91">
        <v>132</v>
      </c>
      <c r="D101" s="91">
        <v>258</v>
      </c>
      <c r="E101" s="91">
        <v>1425</v>
      </c>
      <c r="F101" s="91">
        <v>536</v>
      </c>
      <c r="G101" s="68">
        <f t="shared" si="5"/>
        <v>2351</v>
      </c>
      <c r="I101" s="107"/>
    </row>
    <row r="102" spans="1:9">
      <c r="A102" s="14" t="s">
        <v>602</v>
      </c>
      <c r="B102" s="108" t="s">
        <v>831</v>
      </c>
      <c r="C102" s="91">
        <v>37</v>
      </c>
      <c r="D102" s="91">
        <v>70</v>
      </c>
      <c r="E102" s="91">
        <v>503</v>
      </c>
      <c r="F102" s="91">
        <v>196</v>
      </c>
      <c r="G102" s="68">
        <f t="shared" si="5"/>
        <v>806</v>
      </c>
      <c r="I102" s="107"/>
    </row>
    <row r="103" spans="1:9">
      <c r="A103" s="14" t="s">
        <v>603</v>
      </c>
      <c r="B103" s="108" t="s">
        <v>832</v>
      </c>
      <c r="C103" s="91">
        <v>43</v>
      </c>
      <c r="D103" s="91">
        <v>61</v>
      </c>
      <c r="E103" s="91">
        <v>560</v>
      </c>
      <c r="F103" s="91">
        <v>186</v>
      </c>
      <c r="G103" s="68">
        <f t="shared" si="5"/>
        <v>850</v>
      </c>
      <c r="I103" s="107"/>
    </row>
    <row r="104" spans="1:9">
      <c r="A104" s="14" t="s">
        <v>604</v>
      </c>
      <c r="B104" s="108" t="s">
        <v>833</v>
      </c>
      <c r="C104" s="91">
        <v>13</v>
      </c>
      <c r="D104" s="91">
        <v>22</v>
      </c>
      <c r="E104" s="91">
        <v>243</v>
      </c>
      <c r="F104" s="91">
        <v>94</v>
      </c>
      <c r="G104" s="68">
        <f t="shared" si="5"/>
        <v>372</v>
      </c>
      <c r="I104" s="107"/>
    </row>
    <row r="105" spans="1:9">
      <c r="A105" s="14">
        <v>436</v>
      </c>
      <c r="B105" s="73" t="s">
        <v>834</v>
      </c>
      <c r="C105" s="91">
        <v>263</v>
      </c>
      <c r="D105" s="91">
        <v>522</v>
      </c>
      <c r="E105" s="91">
        <v>2616</v>
      </c>
      <c r="F105" s="91">
        <v>761</v>
      </c>
      <c r="G105" s="68">
        <f t="shared" si="5"/>
        <v>4162</v>
      </c>
      <c r="I105" s="44"/>
    </row>
    <row r="106" spans="1:9">
      <c r="A106" s="14" t="s">
        <v>606</v>
      </c>
      <c r="B106" s="108" t="s">
        <v>835</v>
      </c>
      <c r="C106" s="91">
        <v>253</v>
      </c>
      <c r="D106" s="91">
        <v>442</v>
      </c>
      <c r="E106" s="91">
        <v>2192</v>
      </c>
      <c r="F106" s="91">
        <v>466</v>
      </c>
      <c r="G106" s="68">
        <f t="shared" si="5"/>
        <v>3353</v>
      </c>
      <c r="I106" s="107"/>
    </row>
    <row r="107" spans="1:9">
      <c r="A107" s="14" t="s">
        <v>607</v>
      </c>
      <c r="B107" s="104" t="s">
        <v>836</v>
      </c>
      <c r="C107" s="91"/>
      <c r="D107" s="91"/>
      <c r="E107" s="91"/>
      <c r="F107" s="91"/>
      <c r="G107" s="52"/>
      <c r="I107" s="105"/>
    </row>
    <row r="108" spans="1:9">
      <c r="A108" s="14" t="s">
        <v>608</v>
      </c>
      <c r="B108" s="104" t="s">
        <v>837</v>
      </c>
      <c r="C108" s="91"/>
      <c r="D108" s="91"/>
      <c r="E108" s="91"/>
      <c r="F108" s="91"/>
      <c r="G108" s="52"/>
      <c r="I108" s="105"/>
    </row>
    <row r="109" spans="1:9">
      <c r="A109" s="14" t="s">
        <v>609</v>
      </c>
      <c r="B109" s="108" t="s">
        <v>838</v>
      </c>
      <c r="C109" s="91">
        <v>22</v>
      </c>
      <c r="D109" s="91">
        <v>21</v>
      </c>
      <c r="E109" s="91">
        <v>300</v>
      </c>
      <c r="F109" s="91">
        <v>72</v>
      </c>
      <c r="G109" s="68">
        <f>SUM(C109:F109)</f>
        <v>415</v>
      </c>
      <c r="I109" s="107"/>
    </row>
    <row r="110" spans="1:9">
      <c r="A110" s="14"/>
      <c r="B110" s="106" t="s">
        <v>282</v>
      </c>
      <c r="C110" s="110">
        <f>SUM(C98:C109)</f>
        <v>1574</v>
      </c>
      <c r="D110" s="110">
        <f>SUM(D98:D109)</f>
        <v>2841</v>
      </c>
      <c r="E110" s="110">
        <f>SUM(E98:E109)</f>
        <v>15763</v>
      </c>
      <c r="F110" s="110">
        <f>SUM(F98:F109)</f>
        <v>5335</v>
      </c>
      <c r="G110" s="99">
        <f>SUM(G98:G109)</f>
        <v>25513</v>
      </c>
      <c r="I110" s="107"/>
    </row>
    <row r="111" spans="1:9">
      <c r="A111" s="14"/>
      <c r="B111" s="108"/>
      <c r="C111" s="91"/>
      <c r="D111" s="91"/>
      <c r="E111" s="91"/>
      <c r="F111" s="91"/>
      <c r="G111" s="68"/>
      <c r="I111" s="107"/>
    </row>
    <row r="112" spans="1:9">
      <c r="A112" s="14"/>
      <c r="B112" s="102" t="s">
        <v>357</v>
      </c>
      <c r="C112" s="91"/>
      <c r="D112" s="91"/>
      <c r="E112" s="91"/>
      <c r="F112" s="91"/>
      <c r="G112" s="68"/>
      <c r="I112" s="103"/>
    </row>
    <row r="113" spans="1:9">
      <c r="A113" s="14">
        <v>345</v>
      </c>
      <c r="B113" s="90" t="s">
        <v>839</v>
      </c>
      <c r="C113" s="91">
        <v>214</v>
      </c>
      <c r="D113" s="91">
        <v>401</v>
      </c>
      <c r="E113" s="91">
        <v>1973</v>
      </c>
      <c r="F113" s="91">
        <v>722</v>
      </c>
      <c r="G113" s="68">
        <f t="shared" ref="G113:G127" si="6">SUM(C113:F113)</f>
        <v>3310</v>
      </c>
      <c r="I113" s="92"/>
    </row>
    <row r="114" spans="1:9">
      <c r="A114" s="14">
        <v>663</v>
      </c>
      <c r="B114" s="90" t="s">
        <v>840</v>
      </c>
      <c r="C114" s="91">
        <v>1247</v>
      </c>
      <c r="D114" s="91">
        <v>2150</v>
      </c>
      <c r="E114" s="91">
        <v>9734</v>
      </c>
      <c r="F114" s="91">
        <v>3003</v>
      </c>
      <c r="G114" s="68">
        <f t="shared" si="6"/>
        <v>16134</v>
      </c>
      <c r="I114" s="92"/>
    </row>
    <row r="115" spans="1:9">
      <c r="A115" s="14" t="s">
        <v>610</v>
      </c>
      <c r="B115" s="90" t="s">
        <v>841</v>
      </c>
      <c r="C115" s="91">
        <v>180</v>
      </c>
      <c r="D115" s="91">
        <v>299</v>
      </c>
      <c r="E115" s="91">
        <v>1639</v>
      </c>
      <c r="F115" s="91">
        <v>446</v>
      </c>
      <c r="G115" s="68">
        <f t="shared" si="6"/>
        <v>2564</v>
      </c>
      <c r="I115" s="92"/>
    </row>
    <row r="116" spans="1:9">
      <c r="A116" s="14" t="s">
        <v>611</v>
      </c>
      <c r="B116" s="90" t="s">
        <v>842</v>
      </c>
      <c r="C116" s="91">
        <v>396</v>
      </c>
      <c r="D116" s="91">
        <v>679</v>
      </c>
      <c r="E116" s="91">
        <v>3143</v>
      </c>
      <c r="F116" s="91">
        <v>800</v>
      </c>
      <c r="G116" s="68">
        <f t="shared" si="6"/>
        <v>5018</v>
      </c>
      <c r="I116" s="92"/>
    </row>
    <row r="117" spans="1:9">
      <c r="A117" s="14" t="s">
        <v>612</v>
      </c>
      <c r="B117" s="90" t="s">
        <v>843</v>
      </c>
      <c r="C117" s="91">
        <v>78</v>
      </c>
      <c r="D117" s="91">
        <v>166</v>
      </c>
      <c r="E117" s="91">
        <v>999</v>
      </c>
      <c r="F117" s="91">
        <v>299</v>
      </c>
      <c r="G117" s="68">
        <f t="shared" si="6"/>
        <v>1542</v>
      </c>
      <c r="I117" s="92"/>
    </row>
    <row r="118" spans="1:9">
      <c r="A118" s="14" t="s">
        <v>613</v>
      </c>
      <c r="B118" s="90" t="s">
        <v>844</v>
      </c>
      <c r="C118" s="91">
        <v>101</v>
      </c>
      <c r="D118" s="91">
        <v>188</v>
      </c>
      <c r="E118" s="91">
        <v>977</v>
      </c>
      <c r="F118" s="91">
        <v>373</v>
      </c>
      <c r="G118" s="68">
        <f t="shared" si="6"/>
        <v>1639</v>
      </c>
      <c r="I118" s="92"/>
    </row>
    <row r="119" spans="1:9">
      <c r="A119" s="14" t="s">
        <v>614</v>
      </c>
      <c r="B119" s="90" t="s">
        <v>845</v>
      </c>
      <c r="C119" s="91">
        <v>137</v>
      </c>
      <c r="D119" s="91">
        <v>271</v>
      </c>
      <c r="E119" s="91">
        <v>1337</v>
      </c>
      <c r="F119" s="91">
        <v>339</v>
      </c>
      <c r="G119" s="68">
        <f t="shared" si="6"/>
        <v>2084</v>
      </c>
      <c r="I119" s="92"/>
    </row>
    <row r="120" spans="1:9">
      <c r="A120" s="14" t="s">
        <v>615</v>
      </c>
      <c r="B120" s="90" t="s">
        <v>846</v>
      </c>
      <c r="C120" s="91">
        <v>52</v>
      </c>
      <c r="D120" s="91">
        <v>88</v>
      </c>
      <c r="E120" s="91">
        <v>560</v>
      </c>
      <c r="F120" s="91">
        <v>165</v>
      </c>
      <c r="G120" s="68">
        <f t="shared" si="6"/>
        <v>865</v>
      </c>
      <c r="I120" s="92"/>
    </row>
    <row r="121" spans="1:9">
      <c r="A121" s="14" t="s">
        <v>616</v>
      </c>
      <c r="B121" s="90" t="s">
        <v>847</v>
      </c>
      <c r="C121" s="91">
        <v>252</v>
      </c>
      <c r="D121" s="91">
        <v>399</v>
      </c>
      <c r="E121" s="91">
        <v>2245</v>
      </c>
      <c r="F121" s="91">
        <v>596</v>
      </c>
      <c r="G121" s="68">
        <f t="shared" si="6"/>
        <v>3492</v>
      </c>
      <c r="I121" s="92"/>
    </row>
    <row r="122" spans="1:9">
      <c r="A122" s="14">
        <v>786</v>
      </c>
      <c r="B122" s="90" t="s">
        <v>848</v>
      </c>
      <c r="C122" s="91">
        <v>256</v>
      </c>
      <c r="D122" s="91">
        <v>535</v>
      </c>
      <c r="E122" s="91">
        <v>2338</v>
      </c>
      <c r="F122" s="91">
        <v>812</v>
      </c>
      <c r="G122" s="68">
        <f t="shared" si="6"/>
        <v>3941</v>
      </c>
      <c r="I122" s="92"/>
    </row>
    <row r="123" spans="1:9">
      <c r="A123" s="14" t="s">
        <v>617</v>
      </c>
      <c r="B123" s="90" t="s">
        <v>849</v>
      </c>
      <c r="C123" s="91">
        <v>537</v>
      </c>
      <c r="D123" s="91">
        <v>1004</v>
      </c>
      <c r="E123" s="91">
        <v>4708</v>
      </c>
      <c r="F123" s="91">
        <v>1675</v>
      </c>
      <c r="G123" s="68">
        <f t="shared" si="6"/>
        <v>7924</v>
      </c>
      <c r="I123" s="92"/>
    </row>
    <row r="124" spans="1:9">
      <c r="A124" s="14" t="s">
        <v>619</v>
      </c>
      <c r="B124" s="90" t="s">
        <v>850</v>
      </c>
      <c r="C124" s="91">
        <v>68</v>
      </c>
      <c r="D124" s="91">
        <v>143</v>
      </c>
      <c r="E124" s="91">
        <v>1204</v>
      </c>
      <c r="F124" s="91">
        <v>495</v>
      </c>
      <c r="G124" s="68">
        <f t="shared" si="6"/>
        <v>1910</v>
      </c>
      <c r="I124" s="92"/>
    </row>
    <row r="125" spans="1:9">
      <c r="A125" s="14" t="s">
        <v>620</v>
      </c>
      <c r="B125" s="90" t="s">
        <v>851</v>
      </c>
      <c r="C125" s="91">
        <v>335</v>
      </c>
      <c r="D125" s="91">
        <v>535</v>
      </c>
      <c r="E125" s="91">
        <v>3052</v>
      </c>
      <c r="F125" s="91">
        <v>897</v>
      </c>
      <c r="G125" s="68">
        <f t="shared" si="6"/>
        <v>4819</v>
      </c>
      <c r="I125" s="92"/>
    </row>
    <row r="126" spans="1:9">
      <c r="A126" s="14" t="s">
        <v>621</v>
      </c>
      <c r="B126" s="90" t="s">
        <v>852</v>
      </c>
      <c r="C126" s="91">
        <v>82</v>
      </c>
      <c r="D126" s="91">
        <v>144</v>
      </c>
      <c r="E126" s="91">
        <v>784</v>
      </c>
      <c r="F126" s="91">
        <v>278</v>
      </c>
      <c r="G126" s="68">
        <f t="shared" si="6"/>
        <v>1288</v>
      </c>
      <c r="I126" s="92"/>
    </row>
    <row r="127" spans="1:9">
      <c r="A127" s="14" t="s">
        <v>622</v>
      </c>
      <c r="B127" s="90" t="s">
        <v>853</v>
      </c>
      <c r="C127" s="91">
        <v>282</v>
      </c>
      <c r="D127" s="91">
        <v>527</v>
      </c>
      <c r="E127" s="91">
        <v>2816</v>
      </c>
      <c r="F127" s="91">
        <v>944</v>
      </c>
      <c r="G127" s="68">
        <f t="shared" si="6"/>
        <v>4569</v>
      </c>
      <c r="I127" s="92"/>
    </row>
    <row r="128" spans="1:9">
      <c r="A128" s="14"/>
      <c r="B128" s="97" t="s">
        <v>282</v>
      </c>
      <c r="C128" s="110">
        <f>SUM(C113:C127)</f>
        <v>4217</v>
      </c>
      <c r="D128" s="110">
        <f>SUM(D113:D127)</f>
        <v>7529</v>
      </c>
      <c r="E128" s="110">
        <f>SUM(E113:E127)</f>
        <v>37509</v>
      </c>
      <c r="F128" s="110">
        <f>SUM(F113:F127)</f>
        <v>11844</v>
      </c>
      <c r="G128" s="99">
        <f>SUM(G113:G127)</f>
        <v>61099</v>
      </c>
      <c r="I128" s="100"/>
    </row>
    <row r="129" spans="1:9">
      <c r="A129" s="14"/>
      <c r="B129" s="101"/>
      <c r="C129" s="91"/>
      <c r="D129" s="91"/>
      <c r="E129" s="91"/>
      <c r="F129" s="91"/>
      <c r="G129" s="68"/>
      <c r="I129" s="100"/>
    </row>
    <row r="130" spans="1:9">
      <c r="A130" s="14"/>
      <c r="B130" s="102" t="s">
        <v>376</v>
      </c>
      <c r="C130" s="91"/>
      <c r="D130" s="91"/>
      <c r="E130" s="91"/>
      <c r="F130" s="91"/>
      <c r="G130" s="68"/>
      <c r="I130" s="103"/>
    </row>
    <row r="131" spans="1:9">
      <c r="A131" s="14"/>
      <c r="B131" s="104" t="s">
        <v>854</v>
      </c>
      <c r="C131" s="91"/>
      <c r="D131" s="91"/>
      <c r="E131" s="91"/>
      <c r="F131" s="91"/>
      <c r="G131" s="52"/>
      <c r="I131" s="105"/>
    </row>
    <row r="132" spans="1:9">
      <c r="A132" s="14" t="s">
        <v>623</v>
      </c>
      <c r="B132" s="108" t="s">
        <v>855</v>
      </c>
      <c r="C132" s="91">
        <v>52</v>
      </c>
      <c r="D132" s="91">
        <v>113</v>
      </c>
      <c r="E132" s="91">
        <v>627</v>
      </c>
      <c r="F132" s="91">
        <v>231</v>
      </c>
      <c r="G132" s="68">
        <f t="shared" ref="G132:G144" si="7">SUM(C132:F132)</f>
        <v>1023</v>
      </c>
      <c r="I132" s="107"/>
    </row>
    <row r="133" spans="1:9">
      <c r="A133" s="14" t="s">
        <v>624</v>
      </c>
      <c r="B133" s="108" t="s">
        <v>856</v>
      </c>
      <c r="C133" s="91">
        <v>150</v>
      </c>
      <c r="D133" s="91">
        <v>245</v>
      </c>
      <c r="E133" s="91">
        <v>1538</v>
      </c>
      <c r="F133" s="91">
        <v>543</v>
      </c>
      <c r="G133" s="68">
        <f t="shared" si="7"/>
        <v>2476</v>
      </c>
      <c r="I133" s="107"/>
    </row>
    <row r="134" spans="1:9">
      <c r="A134" s="14" t="s">
        <v>625</v>
      </c>
      <c r="B134" s="108" t="s">
        <v>857</v>
      </c>
      <c r="C134" s="91">
        <v>60</v>
      </c>
      <c r="D134" s="91">
        <v>102</v>
      </c>
      <c r="E134" s="91">
        <v>660</v>
      </c>
      <c r="F134" s="91">
        <v>198</v>
      </c>
      <c r="G134" s="68">
        <f t="shared" si="7"/>
        <v>1020</v>
      </c>
      <c r="I134" s="107"/>
    </row>
    <row r="135" spans="1:9">
      <c r="A135" s="14" t="s">
        <v>626</v>
      </c>
      <c r="B135" s="108" t="s">
        <v>858</v>
      </c>
      <c r="C135" s="91">
        <v>80</v>
      </c>
      <c r="D135" s="91">
        <v>132</v>
      </c>
      <c r="E135" s="91">
        <v>767</v>
      </c>
      <c r="F135" s="91">
        <v>219</v>
      </c>
      <c r="G135" s="68">
        <f t="shared" si="7"/>
        <v>1198</v>
      </c>
      <c r="I135" s="107"/>
    </row>
    <row r="136" spans="1:9">
      <c r="A136" s="14" t="s">
        <v>627</v>
      </c>
      <c r="B136" s="108" t="s">
        <v>859</v>
      </c>
      <c r="C136" s="91">
        <v>51</v>
      </c>
      <c r="D136" s="91">
        <v>74</v>
      </c>
      <c r="E136" s="91">
        <v>633</v>
      </c>
      <c r="F136" s="91">
        <v>236</v>
      </c>
      <c r="G136" s="68">
        <f t="shared" si="7"/>
        <v>994</v>
      </c>
      <c r="I136" s="107"/>
    </row>
    <row r="137" spans="1:9">
      <c r="A137" s="14" t="s">
        <v>628</v>
      </c>
      <c r="B137" s="108" t="s">
        <v>860</v>
      </c>
      <c r="C137" s="91">
        <v>104</v>
      </c>
      <c r="D137" s="91">
        <v>191</v>
      </c>
      <c r="E137" s="91">
        <v>889</v>
      </c>
      <c r="F137" s="91">
        <v>306</v>
      </c>
      <c r="G137" s="68">
        <f t="shared" si="7"/>
        <v>1490</v>
      </c>
      <c r="I137" s="107"/>
    </row>
    <row r="138" spans="1:9">
      <c r="A138" s="14" t="s">
        <v>629</v>
      </c>
      <c r="B138" s="108" t="s">
        <v>861</v>
      </c>
      <c r="C138" s="91">
        <v>27</v>
      </c>
      <c r="D138" s="91">
        <v>85</v>
      </c>
      <c r="E138" s="91">
        <v>469</v>
      </c>
      <c r="F138" s="91">
        <v>172</v>
      </c>
      <c r="G138" s="68">
        <f t="shared" si="7"/>
        <v>753</v>
      </c>
      <c r="I138" s="107"/>
    </row>
    <row r="139" spans="1:9">
      <c r="A139" s="14">
        <v>621</v>
      </c>
      <c r="B139" s="73" t="s">
        <v>862</v>
      </c>
      <c r="C139" s="91">
        <v>699</v>
      </c>
      <c r="D139" s="91">
        <v>1232</v>
      </c>
      <c r="E139" s="91">
        <v>6164</v>
      </c>
      <c r="F139" s="91">
        <v>1814</v>
      </c>
      <c r="G139" s="68">
        <f t="shared" si="7"/>
        <v>9909</v>
      </c>
      <c r="I139" s="44"/>
    </row>
    <row r="140" spans="1:9">
      <c r="A140" s="14" t="s">
        <v>631</v>
      </c>
      <c r="B140" s="108" t="s">
        <v>863</v>
      </c>
      <c r="C140" s="91">
        <v>277</v>
      </c>
      <c r="D140" s="91">
        <v>532</v>
      </c>
      <c r="E140" s="91">
        <v>3041</v>
      </c>
      <c r="F140" s="91">
        <v>1043</v>
      </c>
      <c r="G140" s="68">
        <f t="shared" si="7"/>
        <v>4893</v>
      </c>
      <c r="I140" s="107"/>
    </row>
    <row r="141" spans="1:9">
      <c r="A141" s="14" t="s">
        <v>632</v>
      </c>
      <c r="B141" s="108" t="s">
        <v>864</v>
      </c>
      <c r="C141" s="91">
        <v>83</v>
      </c>
      <c r="D141" s="91">
        <v>139</v>
      </c>
      <c r="E141" s="91">
        <v>883</v>
      </c>
      <c r="F141" s="91">
        <v>310</v>
      </c>
      <c r="G141" s="68">
        <f t="shared" si="7"/>
        <v>1415</v>
      </c>
      <c r="I141" s="107"/>
    </row>
    <row r="142" spans="1:9">
      <c r="A142" s="14" t="s">
        <v>633</v>
      </c>
      <c r="B142" s="108" t="s">
        <v>865</v>
      </c>
      <c r="C142" s="91">
        <v>55</v>
      </c>
      <c r="D142" s="91">
        <v>130</v>
      </c>
      <c r="E142" s="91">
        <v>766</v>
      </c>
      <c r="F142" s="91">
        <v>241</v>
      </c>
      <c r="G142" s="68">
        <f t="shared" si="7"/>
        <v>1192</v>
      </c>
      <c r="I142" s="107"/>
    </row>
    <row r="143" spans="1:9">
      <c r="A143" s="14" t="s">
        <v>634</v>
      </c>
      <c r="B143" s="108" t="s">
        <v>866</v>
      </c>
      <c r="C143" s="91">
        <v>67</v>
      </c>
      <c r="D143" s="91">
        <v>135</v>
      </c>
      <c r="E143" s="91">
        <v>901</v>
      </c>
      <c r="F143" s="91">
        <v>303</v>
      </c>
      <c r="G143" s="68">
        <f t="shared" si="7"/>
        <v>1406</v>
      </c>
      <c r="I143" s="107"/>
    </row>
    <row r="144" spans="1:9">
      <c r="A144" s="14" t="s">
        <v>635</v>
      </c>
      <c r="B144" s="108" t="s">
        <v>867</v>
      </c>
      <c r="C144" s="91">
        <v>71</v>
      </c>
      <c r="D144" s="91">
        <v>147</v>
      </c>
      <c r="E144" s="91">
        <v>929</v>
      </c>
      <c r="F144" s="91">
        <v>253</v>
      </c>
      <c r="G144" s="68">
        <f t="shared" si="7"/>
        <v>1400</v>
      </c>
      <c r="I144" s="107"/>
    </row>
    <row r="145" spans="1:9">
      <c r="A145" s="14"/>
      <c r="B145" s="97" t="s">
        <v>282</v>
      </c>
      <c r="C145" s="98">
        <f>SUM(C131:C144)</f>
        <v>1776</v>
      </c>
      <c r="D145" s="98">
        <f>SUM(D131:D144)</f>
        <v>3257</v>
      </c>
      <c r="E145" s="98">
        <f>SUM(E131:E144)</f>
        <v>18267</v>
      </c>
      <c r="F145" s="98">
        <f>SUM(F131:F144)</f>
        <v>5869</v>
      </c>
      <c r="G145" s="99">
        <f>SUM(G131:G144)</f>
        <v>29169</v>
      </c>
      <c r="I145" s="100"/>
    </row>
    <row r="146" spans="1:9">
      <c r="A146" s="14"/>
      <c r="B146" s="101"/>
      <c r="C146" s="91"/>
      <c r="D146" s="91"/>
      <c r="E146" s="91"/>
      <c r="F146" s="91"/>
      <c r="G146" s="68"/>
      <c r="I146" s="100"/>
    </row>
    <row r="147" spans="1:9">
      <c r="A147" s="14"/>
      <c r="B147" s="102" t="s">
        <v>391</v>
      </c>
      <c r="C147" s="91"/>
      <c r="D147" s="91"/>
      <c r="E147" s="91"/>
      <c r="F147" s="91"/>
      <c r="G147" s="68"/>
      <c r="I147" s="103"/>
    </row>
    <row r="148" spans="1:9">
      <c r="A148" s="14">
        <v>625</v>
      </c>
      <c r="B148" s="108" t="s">
        <v>868</v>
      </c>
      <c r="C148" s="91">
        <v>3201</v>
      </c>
      <c r="D148" s="91">
        <v>4813</v>
      </c>
      <c r="E148" s="91">
        <v>24214</v>
      </c>
      <c r="F148" s="91">
        <v>9027</v>
      </c>
      <c r="G148" s="68">
        <f t="shared" ref="G148:G153" si="8">SUM(C148:F148)</f>
        <v>41255</v>
      </c>
      <c r="I148" s="107"/>
    </row>
    <row r="149" spans="1:9">
      <c r="A149" s="14">
        <v>741</v>
      </c>
      <c r="B149" s="108" t="s">
        <v>869</v>
      </c>
      <c r="C149" s="91">
        <v>284</v>
      </c>
      <c r="D149" s="91">
        <v>471</v>
      </c>
      <c r="E149" s="91">
        <v>2391</v>
      </c>
      <c r="F149" s="91">
        <v>868</v>
      </c>
      <c r="G149" s="68">
        <f t="shared" si="8"/>
        <v>4014</v>
      </c>
      <c r="I149" s="107"/>
    </row>
    <row r="150" spans="1:9">
      <c r="A150" s="14" t="s">
        <v>636</v>
      </c>
      <c r="B150" s="108" t="s">
        <v>870</v>
      </c>
      <c r="C150" s="91">
        <v>109</v>
      </c>
      <c r="D150" s="91">
        <v>145</v>
      </c>
      <c r="E150" s="91">
        <v>826</v>
      </c>
      <c r="F150" s="91">
        <v>216</v>
      </c>
      <c r="G150" s="68">
        <f t="shared" si="8"/>
        <v>1296</v>
      </c>
      <c r="I150" s="107"/>
    </row>
    <row r="151" spans="1:9">
      <c r="A151" s="14">
        <v>160</v>
      </c>
      <c r="B151" s="73" t="s">
        <v>871</v>
      </c>
      <c r="C151" s="91">
        <v>471</v>
      </c>
      <c r="D151" s="91">
        <v>784</v>
      </c>
      <c r="E151" s="91">
        <v>3554</v>
      </c>
      <c r="F151" s="91">
        <v>1047</v>
      </c>
      <c r="G151" s="68">
        <f t="shared" si="8"/>
        <v>5856</v>
      </c>
      <c r="I151" s="44"/>
    </row>
    <row r="152" spans="1:9">
      <c r="A152" s="14" t="s">
        <v>638</v>
      </c>
      <c r="B152" s="108" t="s">
        <v>872</v>
      </c>
      <c r="C152" s="91">
        <v>206</v>
      </c>
      <c r="D152" s="91">
        <v>287</v>
      </c>
      <c r="E152" s="91">
        <v>1853</v>
      </c>
      <c r="F152" s="91">
        <v>617</v>
      </c>
      <c r="G152" s="68">
        <f t="shared" si="8"/>
        <v>2963</v>
      </c>
      <c r="I152" s="107"/>
    </row>
    <row r="153" spans="1:9">
      <c r="A153" s="14" t="s">
        <v>639</v>
      </c>
      <c r="B153" s="108" t="s">
        <v>873</v>
      </c>
      <c r="C153" s="91">
        <v>117</v>
      </c>
      <c r="D153" s="91">
        <v>319</v>
      </c>
      <c r="E153" s="91">
        <v>1606</v>
      </c>
      <c r="F153" s="91">
        <v>566</v>
      </c>
      <c r="G153" s="68">
        <f t="shared" si="8"/>
        <v>2608</v>
      </c>
      <c r="I153" s="107"/>
    </row>
    <row r="154" spans="1:9">
      <c r="B154" s="111" t="s">
        <v>874</v>
      </c>
      <c r="C154" s="91"/>
      <c r="D154" s="91"/>
      <c r="E154" s="91"/>
      <c r="F154" s="91"/>
      <c r="G154" s="68"/>
      <c r="I154" s="112"/>
    </row>
    <row r="155" spans="1:9">
      <c r="A155" s="14" t="s">
        <v>641</v>
      </c>
      <c r="B155" s="108" t="s">
        <v>875</v>
      </c>
      <c r="C155" s="91">
        <v>40</v>
      </c>
      <c r="D155" s="91">
        <v>62</v>
      </c>
      <c r="E155" s="91">
        <v>463</v>
      </c>
      <c r="F155" s="91">
        <v>130</v>
      </c>
      <c r="G155" s="68">
        <f>SUM(C155:F155)</f>
        <v>695</v>
      </c>
      <c r="I155" s="107"/>
    </row>
    <row r="156" spans="1:9">
      <c r="A156" s="14" t="s">
        <v>642</v>
      </c>
      <c r="B156" s="108" t="s">
        <v>876</v>
      </c>
      <c r="C156" s="91">
        <v>60</v>
      </c>
      <c r="D156" s="91">
        <v>135</v>
      </c>
      <c r="E156" s="91">
        <v>694</v>
      </c>
      <c r="F156" s="91">
        <v>230</v>
      </c>
      <c r="G156" s="68">
        <f>SUM(C156:F156)</f>
        <v>1119</v>
      </c>
      <c r="I156" s="107"/>
    </row>
    <row r="157" spans="1:9">
      <c r="A157" s="14" t="s">
        <v>643</v>
      </c>
      <c r="B157" s="111" t="s">
        <v>877</v>
      </c>
      <c r="C157" s="91"/>
      <c r="D157" s="91"/>
      <c r="E157" s="91"/>
      <c r="F157" s="91"/>
      <c r="G157" s="52"/>
      <c r="I157" s="112"/>
    </row>
    <row r="158" spans="1:9">
      <c r="A158" s="14" t="s">
        <v>644</v>
      </c>
      <c r="B158" s="108" t="s">
        <v>878</v>
      </c>
      <c r="C158" s="91">
        <v>357</v>
      </c>
      <c r="D158" s="91">
        <v>607</v>
      </c>
      <c r="E158" s="91">
        <v>2353</v>
      </c>
      <c r="F158" s="91">
        <v>515</v>
      </c>
      <c r="G158" s="68">
        <f t="shared" ref="G158:G168" si="9">SUM(C158:F158)</f>
        <v>3832</v>
      </c>
      <c r="I158" s="107"/>
    </row>
    <row r="159" spans="1:9">
      <c r="A159" s="14" t="s">
        <v>645</v>
      </c>
      <c r="B159" s="109" t="s">
        <v>879</v>
      </c>
      <c r="C159" s="91">
        <v>215</v>
      </c>
      <c r="D159" s="91">
        <v>424</v>
      </c>
      <c r="E159" s="91">
        <v>2470</v>
      </c>
      <c r="F159" s="91">
        <v>960</v>
      </c>
      <c r="G159" s="68">
        <f t="shared" si="9"/>
        <v>4069</v>
      </c>
      <c r="I159" s="107"/>
    </row>
    <row r="160" spans="1:9">
      <c r="A160" s="14" t="s">
        <v>646</v>
      </c>
      <c r="B160" s="108" t="s">
        <v>880</v>
      </c>
      <c r="C160" s="91">
        <v>410</v>
      </c>
      <c r="D160" s="91">
        <v>507</v>
      </c>
      <c r="E160" s="91">
        <v>2629</v>
      </c>
      <c r="F160" s="91">
        <v>539</v>
      </c>
      <c r="G160" s="68">
        <f t="shared" si="9"/>
        <v>4085</v>
      </c>
      <c r="I160" s="107"/>
    </row>
    <row r="161" spans="1:9">
      <c r="A161" s="14" t="s">
        <v>647</v>
      </c>
      <c r="B161" s="108" t="s">
        <v>881</v>
      </c>
      <c r="C161" s="91">
        <v>62</v>
      </c>
      <c r="D161" s="91">
        <v>124</v>
      </c>
      <c r="E161" s="91">
        <v>624</v>
      </c>
      <c r="F161" s="91">
        <v>156</v>
      </c>
      <c r="G161" s="68">
        <f t="shared" si="9"/>
        <v>966</v>
      </c>
      <c r="I161" s="107"/>
    </row>
    <row r="162" spans="1:9">
      <c r="A162" s="14" t="s">
        <v>648</v>
      </c>
      <c r="B162" s="108" t="s">
        <v>882</v>
      </c>
      <c r="C162" s="91">
        <v>174</v>
      </c>
      <c r="D162" s="91">
        <v>330</v>
      </c>
      <c r="E162" s="91">
        <v>1473</v>
      </c>
      <c r="F162" s="91">
        <v>385</v>
      </c>
      <c r="G162" s="68">
        <f t="shared" si="9"/>
        <v>2362</v>
      </c>
      <c r="I162" s="107"/>
    </row>
    <row r="163" spans="1:9">
      <c r="A163" s="14" t="s">
        <v>649</v>
      </c>
      <c r="B163" s="108" t="s">
        <v>883</v>
      </c>
      <c r="C163" s="91">
        <v>32</v>
      </c>
      <c r="D163" s="91">
        <v>51</v>
      </c>
      <c r="E163" s="91">
        <v>487</v>
      </c>
      <c r="F163" s="91">
        <v>252</v>
      </c>
      <c r="G163" s="68">
        <f t="shared" si="9"/>
        <v>822</v>
      </c>
      <c r="I163" s="107"/>
    </row>
    <row r="164" spans="1:9">
      <c r="A164" s="14" t="s">
        <v>650</v>
      </c>
      <c r="B164" s="108" t="s">
        <v>884</v>
      </c>
      <c r="C164" s="91">
        <v>178</v>
      </c>
      <c r="D164" s="91">
        <v>286</v>
      </c>
      <c r="E164" s="91">
        <v>1460</v>
      </c>
      <c r="F164" s="91">
        <v>440</v>
      </c>
      <c r="G164" s="68">
        <f t="shared" si="9"/>
        <v>2364</v>
      </c>
      <c r="I164" s="107"/>
    </row>
    <row r="165" spans="1:9">
      <c r="A165" s="14" t="s">
        <v>651</v>
      </c>
      <c r="B165" s="108" t="s">
        <v>885</v>
      </c>
      <c r="C165" s="91">
        <v>71</v>
      </c>
      <c r="D165" s="91">
        <v>142</v>
      </c>
      <c r="E165" s="91">
        <v>856</v>
      </c>
      <c r="F165" s="91">
        <v>290</v>
      </c>
      <c r="G165" s="68">
        <f t="shared" si="9"/>
        <v>1359</v>
      </c>
      <c r="I165" s="107"/>
    </row>
    <row r="166" spans="1:9">
      <c r="A166" s="14" t="s">
        <v>652</v>
      </c>
      <c r="B166" s="108" t="s">
        <v>886</v>
      </c>
      <c r="C166" s="91">
        <v>36</v>
      </c>
      <c r="D166" s="91">
        <v>88</v>
      </c>
      <c r="E166" s="91">
        <v>539</v>
      </c>
      <c r="F166" s="91">
        <v>208</v>
      </c>
      <c r="G166" s="68">
        <f t="shared" si="9"/>
        <v>871</v>
      </c>
      <c r="I166" s="107"/>
    </row>
    <row r="167" spans="1:9">
      <c r="A167" s="14" t="s">
        <v>653</v>
      </c>
      <c r="B167" s="108" t="s">
        <v>887</v>
      </c>
      <c r="C167" s="91">
        <v>130</v>
      </c>
      <c r="D167" s="91">
        <v>253</v>
      </c>
      <c r="E167" s="91">
        <v>1449</v>
      </c>
      <c r="F167" s="91">
        <v>458</v>
      </c>
      <c r="G167" s="68">
        <f t="shared" si="9"/>
        <v>2290</v>
      </c>
      <c r="I167" s="107"/>
    </row>
    <row r="168" spans="1:9">
      <c r="A168" s="14">
        <v>929</v>
      </c>
      <c r="B168" s="108" t="s">
        <v>888</v>
      </c>
      <c r="C168" s="91">
        <v>163</v>
      </c>
      <c r="D168" s="91">
        <v>339</v>
      </c>
      <c r="E168" s="91">
        <v>1678</v>
      </c>
      <c r="F168" s="91">
        <v>533</v>
      </c>
      <c r="G168" s="68">
        <f t="shared" si="9"/>
        <v>2713</v>
      </c>
      <c r="I168" s="107"/>
    </row>
    <row r="169" spans="1:9">
      <c r="A169" s="14"/>
      <c r="B169" s="106" t="s">
        <v>282</v>
      </c>
      <c r="C169" s="98">
        <f>SUM(C148:C168)</f>
        <v>6316</v>
      </c>
      <c r="D169" s="98">
        <f>SUM(D148:D168)</f>
        <v>10167</v>
      </c>
      <c r="E169" s="98">
        <f>SUM(E148:E168)</f>
        <v>51619</v>
      </c>
      <c r="F169" s="98">
        <f>SUM(F148:F168)</f>
        <v>17437</v>
      </c>
      <c r="G169" s="99">
        <f>SUM(G148:G168)</f>
        <v>85539</v>
      </c>
      <c r="I169" s="107"/>
    </row>
    <row r="170" spans="1:9">
      <c r="A170" s="14"/>
      <c r="B170" s="108"/>
      <c r="C170" s="91"/>
      <c r="D170" s="91"/>
      <c r="E170" s="91"/>
      <c r="F170" s="91"/>
      <c r="G170" s="68"/>
      <c r="I170" s="107"/>
    </row>
    <row r="171" spans="1:9">
      <c r="A171" s="52"/>
      <c r="B171" s="93" t="s">
        <v>415</v>
      </c>
      <c r="C171" s="91"/>
      <c r="D171" s="91"/>
      <c r="E171" s="91"/>
      <c r="F171" s="91"/>
      <c r="G171" s="68"/>
      <c r="I171" s="94"/>
    </row>
    <row r="172" spans="1:9">
      <c r="A172" s="14" t="s">
        <v>655</v>
      </c>
      <c r="B172" s="90" t="s">
        <v>889</v>
      </c>
      <c r="C172" s="91">
        <v>111</v>
      </c>
      <c r="D172" s="91">
        <v>175</v>
      </c>
      <c r="E172" s="91">
        <v>907</v>
      </c>
      <c r="F172" s="91">
        <v>260</v>
      </c>
      <c r="G172" s="68">
        <f t="shared" ref="G172:G181" si="10">SUM(C172:F172)</f>
        <v>1453</v>
      </c>
      <c r="I172" s="92"/>
    </row>
    <row r="173" spans="1:9">
      <c r="A173" s="14" t="s">
        <v>656</v>
      </c>
      <c r="B173" s="90" t="s">
        <v>890</v>
      </c>
      <c r="C173" s="91">
        <v>70</v>
      </c>
      <c r="D173" s="91">
        <v>149</v>
      </c>
      <c r="E173" s="91">
        <v>698</v>
      </c>
      <c r="F173" s="91">
        <v>373</v>
      </c>
      <c r="G173" s="68">
        <f t="shared" si="10"/>
        <v>1290</v>
      </c>
      <c r="I173" s="92"/>
    </row>
    <row r="174" spans="1:9">
      <c r="A174" s="14" t="s">
        <v>657</v>
      </c>
      <c r="B174" s="90" t="s">
        <v>891</v>
      </c>
      <c r="C174" s="91">
        <v>58</v>
      </c>
      <c r="D174" s="91">
        <v>135</v>
      </c>
      <c r="E174" s="91">
        <v>842</v>
      </c>
      <c r="F174" s="91">
        <v>249</v>
      </c>
      <c r="G174" s="68">
        <f t="shared" si="10"/>
        <v>1284</v>
      </c>
      <c r="I174" s="92"/>
    </row>
    <row r="175" spans="1:9">
      <c r="A175" s="14" t="s">
        <v>658</v>
      </c>
      <c r="B175" s="90" t="s">
        <v>892</v>
      </c>
      <c r="C175" s="91">
        <v>343</v>
      </c>
      <c r="D175" s="91">
        <v>524</v>
      </c>
      <c r="E175" s="91">
        <v>2910</v>
      </c>
      <c r="F175" s="91">
        <v>682</v>
      </c>
      <c r="G175" s="68">
        <f t="shared" si="10"/>
        <v>4459</v>
      </c>
      <c r="I175" s="92"/>
    </row>
    <row r="176" spans="1:9">
      <c r="A176" s="14" t="s">
        <v>659</v>
      </c>
      <c r="B176" s="90" t="s">
        <v>893</v>
      </c>
      <c r="C176" s="91">
        <v>630</v>
      </c>
      <c r="D176" s="91">
        <v>917</v>
      </c>
      <c r="E176" s="91">
        <v>4345</v>
      </c>
      <c r="F176" s="91">
        <v>1006</v>
      </c>
      <c r="G176" s="68">
        <f t="shared" si="10"/>
        <v>6898</v>
      </c>
      <c r="I176" s="92"/>
    </row>
    <row r="177" spans="1:9">
      <c r="A177" s="14" t="s">
        <v>660</v>
      </c>
      <c r="B177" s="90" t="s">
        <v>894</v>
      </c>
      <c r="C177" s="91">
        <v>53</v>
      </c>
      <c r="D177" s="91">
        <v>66</v>
      </c>
      <c r="E177" s="91">
        <v>380</v>
      </c>
      <c r="F177" s="91">
        <v>134</v>
      </c>
      <c r="G177" s="68">
        <f t="shared" si="10"/>
        <v>633</v>
      </c>
      <c r="I177" s="92"/>
    </row>
    <row r="178" spans="1:9">
      <c r="A178" s="14" t="s">
        <v>661</v>
      </c>
      <c r="B178" s="90" t="s">
        <v>895</v>
      </c>
      <c r="C178" s="91">
        <v>458</v>
      </c>
      <c r="D178" s="91">
        <v>799</v>
      </c>
      <c r="E178" s="91">
        <v>4120</v>
      </c>
      <c r="F178" s="91">
        <v>1353</v>
      </c>
      <c r="G178" s="68">
        <f t="shared" si="10"/>
        <v>6730</v>
      </c>
      <c r="I178" s="92"/>
    </row>
    <row r="179" spans="1:9">
      <c r="A179" s="14" t="s">
        <v>662</v>
      </c>
      <c r="B179" s="90" t="s">
        <v>896</v>
      </c>
      <c r="C179" s="91">
        <v>75</v>
      </c>
      <c r="D179" s="91">
        <v>183</v>
      </c>
      <c r="E179" s="91">
        <v>1010</v>
      </c>
      <c r="F179" s="91">
        <v>306</v>
      </c>
      <c r="G179" s="68">
        <f t="shared" si="10"/>
        <v>1574</v>
      </c>
      <c r="I179" s="92"/>
    </row>
    <row r="180" spans="1:9">
      <c r="A180" s="14" t="s">
        <v>663</v>
      </c>
      <c r="B180" s="90" t="s">
        <v>897</v>
      </c>
      <c r="C180" s="91">
        <v>787</v>
      </c>
      <c r="D180" s="91">
        <v>1213</v>
      </c>
      <c r="E180" s="91">
        <v>5735</v>
      </c>
      <c r="F180" s="91">
        <v>1635</v>
      </c>
      <c r="G180" s="68">
        <f t="shared" si="10"/>
        <v>9370</v>
      </c>
      <c r="I180" s="92"/>
    </row>
    <row r="181" spans="1:9">
      <c r="A181" s="14" t="s">
        <v>664</v>
      </c>
      <c r="B181" s="90" t="s">
        <v>898</v>
      </c>
      <c r="C181" s="91">
        <v>55</v>
      </c>
      <c r="D181" s="91">
        <v>144</v>
      </c>
      <c r="E181" s="91">
        <v>825</v>
      </c>
      <c r="F181" s="91">
        <v>274</v>
      </c>
      <c r="G181" s="68">
        <f t="shared" si="10"/>
        <v>1298</v>
      </c>
      <c r="I181" s="92"/>
    </row>
    <row r="182" spans="1:9">
      <c r="A182" s="14"/>
      <c r="B182" s="106" t="s">
        <v>282</v>
      </c>
      <c r="C182" s="98">
        <f>SUM(C172:C181)</f>
        <v>2640</v>
      </c>
      <c r="D182" s="98">
        <f>SUM(D172:D181)</f>
        <v>4305</v>
      </c>
      <c r="E182" s="98">
        <f>SUM(E172:E181)</f>
        <v>21772</v>
      </c>
      <c r="F182" s="98">
        <f>SUM(F172:F181)</f>
        <v>6272</v>
      </c>
      <c r="G182" s="99">
        <f>SUM(G172:G181)</f>
        <v>34989</v>
      </c>
      <c r="I182" s="107"/>
    </row>
    <row r="183" spans="1:9">
      <c r="A183" s="14"/>
      <c r="B183" s="108"/>
      <c r="C183" s="91"/>
      <c r="D183" s="91"/>
      <c r="E183" s="91"/>
      <c r="F183" s="91"/>
      <c r="G183" s="68"/>
      <c r="I183" s="107"/>
    </row>
    <row r="184" spans="1:9">
      <c r="A184" s="52"/>
      <c r="B184" s="102" t="s">
        <v>426</v>
      </c>
      <c r="C184" s="91"/>
      <c r="D184" s="91"/>
      <c r="E184" s="91"/>
      <c r="F184" s="91"/>
      <c r="G184" s="68"/>
      <c r="I184" s="103"/>
    </row>
    <row r="185" spans="1:9">
      <c r="A185" s="14">
        <v>349</v>
      </c>
      <c r="B185" s="90" t="s">
        <v>899</v>
      </c>
      <c r="C185" s="91">
        <v>1003</v>
      </c>
      <c r="D185" s="91">
        <v>1513</v>
      </c>
      <c r="E185" s="91">
        <v>8585</v>
      </c>
      <c r="F185" s="91">
        <v>2731</v>
      </c>
      <c r="G185" s="68">
        <f>SUM(C185:F185)</f>
        <v>13832</v>
      </c>
      <c r="I185" s="92"/>
    </row>
    <row r="186" spans="1:9">
      <c r="A186" s="14" t="s">
        <v>665</v>
      </c>
      <c r="B186" s="95" t="s">
        <v>900</v>
      </c>
      <c r="C186" s="91"/>
      <c r="D186" s="91"/>
      <c r="E186" s="91"/>
      <c r="F186" s="91"/>
      <c r="G186" s="68"/>
      <c r="I186" s="92"/>
    </row>
    <row r="187" spans="1:9">
      <c r="A187" s="14" t="s">
        <v>666</v>
      </c>
      <c r="B187" s="90" t="s">
        <v>901</v>
      </c>
      <c r="C187" s="91">
        <v>15</v>
      </c>
      <c r="D187" s="91">
        <v>56</v>
      </c>
      <c r="E187" s="91">
        <v>499</v>
      </c>
      <c r="F187" s="91">
        <v>186</v>
      </c>
      <c r="G187" s="68">
        <f>SUM(C187:F187)</f>
        <v>756</v>
      </c>
      <c r="I187" s="92"/>
    </row>
    <row r="188" spans="1:9">
      <c r="A188" s="14" t="s">
        <v>667</v>
      </c>
      <c r="B188" s="95" t="s">
        <v>902</v>
      </c>
      <c r="C188" s="91"/>
      <c r="D188" s="91"/>
      <c r="E188" s="91"/>
      <c r="F188" s="91"/>
      <c r="G188" s="68"/>
      <c r="I188" s="92"/>
    </row>
    <row r="189" spans="1:9">
      <c r="A189" s="14" t="s">
        <v>668</v>
      </c>
      <c r="B189" s="90" t="s">
        <v>903</v>
      </c>
      <c r="C189" s="91">
        <v>30</v>
      </c>
      <c r="D189" s="91">
        <v>73</v>
      </c>
      <c r="E189" s="91">
        <v>470</v>
      </c>
      <c r="F189" s="91">
        <v>138</v>
      </c>
      <c r="G189" s="68">
        <f t="shared" ref="G189:G200" si="11">SUM(C189:F189)</f>
        <v>711</v>
      </c>
      <c r="I189" s="92"/>
    </row>
    <row r="190" spans="1:9">
      <c r="A190" s="14" t="s">
        <v>669</v>
      </c>
      <c r="B190" s="90" t="s">
        <v>904</v>
      </c>
      <c r="C190" s="91">
        <v>113</v>
      </c>
      <c r="D190" s="91">
        <v>224</v>
      </c>
      <c r="E190" s="91">
        <v>1252</v>
      </c>
      <c r="F190" s="91">
        <v>449</v>
      </c>
      <c r="G190" s="68">
        <f t="shared" si="11"/>
        <v>2038</v>
      </c>
      <c r="I190" s="92"/>
    </row>
    <row r="191" spans="1:9">
      <c r="A191" s="14" t="s">
        <v>670</v>
      </c>
      <c r="B191" s="113" t="s">
        <v>982</v>
      </c>
      <c r="C191" s="91">
        <v>564</v>
      </c>
      <c r="D191" s="91">
        <v>806</v>
      </c>
      <c r="E191" s="91">
        <v>4581</v>
      </c>
      <c r="F191" s="91">
        <v>1295</v>
      </c>
      <c r="G191" s="68">
        <f t="shared" si="11"/>
        <v>7246</v>
      </c>
      <c r="I191" s="92"/>
    </row>
    <row r="192" spans="1:9">
      <c r="A192" s="14" t="s">
        <v>671</v>
      </c>
      <c r="B192" s="90" t="s">
        <v>906</v>
      </c>
      <c r="C192" s="91">
        <v>82</v>
      </c>
      <c r="D192" s="91">
        <v>132</v>
      </c>
      <c r="E192" s="91">
        <v>1193</v>
      </c>
      <c r="F192" s="91">
        <v>474</v>
      </c>
      <c r="G192" s="68">
        <f t="shared" si="11"/>
        <v>1881</v>
      </c>
      <c r="I192" s="92"/>
    </row>
    <row r="193" spans="1:9">
      <c r="A193" s="14" t="s">
        <v>672</v>
      </c>
      <c r="B193" s="90" t="s">
        <v>907</v>
      </c>
      <c r="C193" s="91">
        <v>35</v>
      </c>
      <c r="D193" s="91">
        <v>64</v>
      </c>
      <c r="E193" s="91">
        <v>431</v>
      </c>
      <c r="F193" s="91">
        <v>173</v>
      </c>
      <c r="G193" s="68">
        <f t="shared" si="11"/>
        <v>703</v>
      </c>
      <c r="I193" s="92"/>
    </row>
    <row r="194" spans="1:9">
      <c r="A194" s="14" t="s">
        <v>673</v>
      </c>
      <c r="B194" s="90" t="s">
        <v>908</v>
      </c>
      <c r="C194" s="91">
        <v>88</v>
      </c>
      <c r="D194" s="91">
        <v>175</v>
      </c>
      <c r="E194" s="91">
        <v>1195</v>
      </c>
      <c r="F194" s="91">
        <v>462</v>
      </c>
      <c r="G194" s="68">
        <f t="shared" si="11"/>
        <v>1920</v>
      </c>
      <c r="I194" s="92"/>
    </row>
    <row r="195" spans="1:9">
      <c r="A195" s="14" t="s">
        <v>674</v>
      </c>
      <c r="B195" s="90" t="s">
        <v>909</v>
      </c>
      <c r="C195" s="91">
        <v>75</v>
      </c>
      <c r="D195" s="91">
        <v>114</v>
      </c>
      <c r="E195" s="91">
        <v>885</v>
      </c>
      <c r="F195" s="91">
        <v>320</v>
      </c>
      <c r="G195" s="68">
        <f t="shared" si="11"/>
        <v>1394</v>
      </c>
      <c r="I195" s="92"/>
    </row>
    <row r="196" spans="1:9">
      <c r="A196" s="14" t="s">
        <v>675</v>
      </c>
      <c r="B196" s="90" t="s">
        <v>910</v>
      </c>
      <c r="C196" s="91">
        <v>67</v>
      </c>
      <c r="D196" s="91">
        <v>89</v>
      </c>
      <c r="E196" s="91">
        <v>549</v>
      </c>
      <c r="F196" s="91">
        <v>206</v>
      </c>
      <c r="G196" s="68">
        <f t="shared" si="11"/>
        <v>911</v>
      </c>
      <c r="I196" s="92"/>
    </row>
    <row r="197" spans="1:9">
      <c r="A197" s="14" t="s">
        <v>676</v>
      </c>
      <c r="B197" s="90" t="s">
        <v>911</v>
      </c>
      <c r="C197" s="91">
        <v>2</v>
      </c>
      <c r="D197" s="91">
        <v>9</v>
      </c>
      <c r="E197" s="91">
        <v>107</v>
      </c>
      <c r="F197" s="91">
        <v>31</v>
      </c>
      <c r="G197" s="68">
        <f t="shared" si="11"/>
        <v>149</v>
      </c>
      <c r="I197" s="92"/>
    </row>
    <row r="198" spans="1:9">
      <c r="A198" s="14" t="s">
        <v>677</v>
      </c>
      <c r="B198" s="90" t="s">
        <v>912</v>
      </c>
      <c r="C198" s="91">
        <v>63</v>
      </c>
      <c r="D198" s="91">
        <v>133</v>
      </c>
      <c r="E198" s="91">
        <v>778</v>
      </c>
      <c r="F198" s="91">
        <v>246</v>
      </c>
      <c r="G198" s="68">
        <f t="shared" si="11"/>
        <v>1220</v>
      </c>
      <c r="I198" s="92"/>
    </row>
    <row r="199" spans="1:9">
      <c r="A199" s="14" t="s">
        <v>678</v>
      </c>
      <c r="B199" s="90" t="s">
        <v>913</v>
      </c>
      <c r="C199" s="91">
        <v>12</v>
      </c>
      <c r="D199" s="91">
        <v>29</v>
      </c>
      <c r="E199" s="91">
        <v>227</v>
      </c>
      <c r="F199" s="91">
        <v>89</v>
      </c>
      <c r="G199" s="68">
        <f t="shared" si="11"/>
        <v>357</v>
      </c>
      <c r="I199" s="92"/>
    </row>
    <row r="200" spans="1:9">
      <c r="A200" s="14" t="s">
        <v>679</v>
      </c>
      <c r="B200" s="90" t="s">
        <v>914</v>
      </c>
      <c r="C200" s="91">
        <v>84</v>
      </c>
      <c r="D200" s="91">
        <v>146</v>
      </c>
      <c r="E200" s="91">
        <v>877</v>
      </c>
      <c r="F200" s="91">
        <v>260</v>
      </c>
      <c r="G200" s="68">
        <f t="shared" si="11"/>
        <v>1367</v>
      </c>
      <c r="I200" s="92"/>
    </row>
    <row r="201" spans="1:9">
      <c r="A201" s="14"/>
      <c r="B201" s="97" t="s">
        <v>282</v>
      </c>
      <c r="C201" s="98">
        <f>SUM(C185:C200)</f>
        <v>2233</v>
      </c>
      <c r="D201" s="98">
        <f>SUM(D185:D200)</f>
        <v>3563</v>
      </c>
      <c r="E201" s="98">
        <f>SUM(E185:E200)</f>
        <v>21629</v>
      </c>
      <c r="F201" s="98">
        <f>SUM(F185:F200)</f>
        <v>7060</v>
      </c>
      <c r="G201" s="99">
        <f>SUM(G185:G200)</f>
        <v>34485</v>
      </c>
      <c r="I201" s="100"/>
    </row>
    <row r="202" spans="1:9">
      <c r="A202" s="14"/>
      <c r="B202" s="101"/>
      <c r="C202" s="91"/>
      <c r="D202" s="91"/>
      <c r="E202" s="91"/>
      <c r="F202" s="91"/>
      <c r="G202" s="68"/>
      <c r="I202" s="100"/>
    </row>
    <row r="203" spans="1:9">
      <c r="A203" s="14"/>
      <c r="B203" s="102" t="s">
        <v>443</v>
      </c>
      <c r="C203" s="91"/>
      <c r="D203" s="91"/>
      <c r="E203" s="91"/>
      <c r="F203" s="91"/>
      <c r="G203" s="68"/>
      <c r="I203" s="103"/>
    </row>
    <row r="204" spans="1:9">
      <c r="A204" s="14">
        <v>170</v>
      </c>
      <c r="B204" s="90" t="s">
        <v>915</v>
      </c>
      <c r="C204" s="91">
        <v>449</v>
      </c>
      <c r="D204" s="91">
        <v>728</v>
      </c>
      <c r="E204" s="91">
        <v>3313</v>
      </c>
      <c r="F204" s="91">
        <v>1281</v>
      </c>
      <c r="G204" s="68">
        <f t="shared" ref="G204:G225" si="12">SUM(C204:F204)</f>
        <v>5771</v>
      </c>
      <c r="I204" s="92"/>
    </row>
    <row r="205" spans="1:9">
      <c r="A205" s="14">
        <v>279</v>
      </c>
      <c r="B205" s="90" t="s">
        <v>916</v>
      </c>
      <c r="C205" s="91">
        <v>36</v>
      </c>
      <c r="D205" s="91">
        <v>71</v>
      </c>
      <c r="E205" s="91">
        <v>555</v>
      </c>
      <c r="F205" s="91">
        <v>250</v>
      </c>
      <c r="G205" s="68">
        <f t="shared" si="12"/>
        <v>912</v>
      </c>
      <c r="I205" s="92"/>
    </row>
    <row r="206" spans="1:9">
      <c r="A206" s="14">
        <v>795</v>
      </c>
      <c r="B206" s="90" t="s">
        <v>917</v>
      </c>
      <c r="C206" s="91">
        <v>9315</v>
      </c>
      <c r="D206" s="91">
        <v>12102</v>
      </c>
      <c r="E206" s="91">
        <v>58660</v>
      </c>
      <c r="F206" s="91">
        <v>16994</v>
      </c>
      <c r="G206" s="68">
        <f t="shared" si="12"/>
        <v>97071</v>
      </c>
      <c r="I206" s="92"/>
    </row>
    <row r="207" spans="1:9">
      <c r="A207" s="14" t="s">
        <v>680</v>
      </c>
      <c r="B207" s="90" t="s">
        <v>918</v>
      </c>
      <c r="C207" s="91">
        <v>66</v>
      </c>
      <c r="D207" s="91">
        <v>168</v>
      </c>
      <c r="E207" s="91">
        <v>792</v>
      </c>
      <c r="F207" s="91">
        <v>326</v>
      </c>
      <c r="G207" s="68">
        <f t="shared" si="12"/>
        <v>1352</v>
      </c>
      <c r="I207" s="92"/>
    </row>
    <row r="208" spans="1:9">
      <c r="A208" s="14" t="s">
        <v>681</v>
      </c>
      <c r="B208" s="90" t="s">
        <v>919</v>
      </c>
      <c r="C208" s="91">
        <v>143</v>
      </c>
      <c r="D208" s="91">
        <v>199</v>
      </c>
      <c r="E208" s="91">
        <v>1305</v>
      </c>
      <c r="F208" s="91">
        <v>295</v>
      </c>
      <c r="G208" s="68">
        <f t="shared" si="12"/>
        <v>1942</v>
      </c>
      <c r="I208" s="92"/>
    </row>
    <row r="209" spans="1:9">
      <c r="A209" s="14" t="s">
        <v>682</v>
      </c>
      <c r="B209" s="90" t="s">
        <v>920</v>
      </c>
      <c r="C209" s="91">
        <v>228</v>
      </c>
      <c r="D209" s="91">
        <v>339</v>
      </c>
      <c r="E209" s="91">
        <v>1621</v>
      </c>
      <c r="F209" s="91">
        <v>432</v>
      </c>
      <c r="G209" s="68">
        <f t="shared" si="12"/>
        <v>2620</v>
      </c>
      <c r="I209" s="92"/>
    </row>
    <row r="210" spans="1:9">
      <c r="A210" s="14" t="s">
        <v>683</v>
      </c>
      <c r="B210" s="90" t="s">
        <v>921</v>
      </c>
      <c r="C210" s="91">
        <v>126</v>
      </c>
      <c r="D210" s="91">
        <v>158</v>
      </c>
      <c r="E210" s="91">
        <v>925</v>
      </c>
      <c r="F210" s="91">
        <v>244</v>
      </c>
      <c r="G210" s="68">
        <f t="shared" si="12"/>
        <v>1453</v>
      </c>
      <c r="I210" s="92"/>
    </row>
    <row r="211" spans="1:9">
      <c r="A211" s="14" t="s">
        <v>684</v>
      </c>
      <c r="B211" s="90" t="s">
        <v>922</v>
      </c>
      <c r="C211" s="91">
        <v>49</v>
      </c>
      <c r="D211" s="91">
        <v>98</v>
      </c>
      <c r="E211" s="91">
        <v>493</v>
      </c>
      <c r="F211" s="91">
        <v>149</v>
      </c>
      <c r="G211" s="68">
        <f t="shared" si="12"/>
        <v>789</v>
      </c>
      <c r="I211" s="92"/>
    </row>
    <row r="212" spans="1:9">
      <c r="A212" s="14" t="s">
        <v>685</v>
      </c>
      <c r="B212" s="90" t="s">
        <v>923</v>
      </c>
      <c r="C212" s="91">
        <v>399</v>
      </c>
      <c r="D212" s="91">
        <v>567</v>
      </c>
      <c r="E212" s="91">
        <v>2508</v>
      </c>
      <c r="F212" s="91">
        <v>455</v>
      </c>
      <c r="G212" s="68">
        <f t="shared" si="12"/>
        <v>3929</v>
      </c>
      <c r="I212" s="92"/>
    </row>
    <row r="213" spans="1:9">
      <c r="A213" s="14" t="s">
        <v>686</v>
      </c>
      <c r="B213" s="90" t="s">
        <v>924</v>
      </c>
      <c r="C213" s="91">
        <v>16</v>
      </c>
      <c r="D213" s="91">
        <v>39</v>
      </c>
      <c r="E213" s="91">
        <v>392</v>
      </c>
      <c r="F213" s="91">
        <v>164</v>
      </c>
      <c r="G213" s="68">
        <f t="shared" si="12"/>
        <v>611</v>
      </c>
      <c r="I213" s="92"/>
    </row>
    <row r="214" spans="1:9">
      <c r="A214" s="14" t="s">
        <v>687</v>
      </c>
      <c r="B214" s="90" t="s">
        <v>925</v>
      </c>
      <c r="C214" s="91">
        <v>93</v>
      </c>
      <c r="D214" s="91">
        <v>183</v>
      </c>
      <c r="E214" s="91">
        <v>1062</v>
      </c>
      <c r="F214" s="91">
        <v>303</v>
      </c>
      <c r="G214" s="68">
        <f t="shared" si="12"/>
        <v>1641</v>
      </c>
      <c r="I214" s="92"/>
    </row>
    <row r="215" spans="1:9">
      <c r="A215" s="14" t="s">
        <v>688</v>
      </c>
      <c r="B215" s="90" t="s">
        <v>926</v>
      </c>
      <c r="C215" s="91">
        <v>322</v>
      </c>
      <c r="D215" s="91">
        <v>568</v>
      </c>
      <c r="E215" s="91">
        <v>2431</v>
      </c>
      <c r="F215" s="91">
        <v>644</v>
      </c>
      <c r="G215" s="68">
        <f t="shared" si="12"/>
        <v>3965</v>
      </c>
      <c r="I215" s="92"/>
    </row>
    <row r="216" spans="1:9">
      <c r="A216" s="14" t="s">
        <v>689</v>
      </c>
      <c r="B216" s="90" t="s">
        <v>927</v>
      </c>
      <c r="C216" s="91">
        <v>24</v>
      </c>
      <c r="D216" s="91">
        <v>57</v>
      </c>
      <c r="E216" s="91">
        <v>410</v>
      </c>
      <c r="F216" s="91">
        <v>213</v>
      </c>
      <c r="G216" s="68">
        <f t="shared" si="12"/>
        <v>704</v>
      </c>
      <c r="I216" s="92"/>
    </row>
    <row r="217" spans="1:9">
      <c r="A217" s="14" t="s">
        <v>690</v>
      </c>
      <c r="B217" s="90" t="s">
        <v>928</v>
      </c>
      <c r="C217" s="91">
        <v>0</v>
      </c>
      <c r="D217" s="91">
        <v>1</v>
      </c>
      <c r="E217" s="91">
        <v>64</v>
      </c>
      <c r="F217" s="91">
        <v>39</v>
      </c>
      <c r="G217" s="68">
        <f t="shared" si="12"/>
        <v>104</v>
      </c>
      <c r="I217" s="92"/>
    </row>
    <row r="218" spans="1:9">
      <c r="A218" s="14" t="s">
        <v>691</v>
      </c>
      <c r="B218" s="90" t="s">
        <v>929</v>
      </c>
      <c r="C218" s="91">
        <v>190</v>
      </c>
      <c r="D218" s="91">
        <v>256</v>
      </c>
      <c r="E218" s="91">
        <v>1424</v>
      </c>
      <c r="F218" s="91">
        <v>436</v>
      </c>
      <c r="G218" s="68">
        <f t="shared" si="12"/>
        <v>2306</v>
      </c>
      <c r="I218" s="92"/>
    </row>
    <row r="219" spans="1:9">
      <c r="A219" s="14" t="s">
        <v>692</v>
      </c>
      <c r="B219" s="90" t="s">
        <v>930</v>
      </c>
      <c r="C219" s="91">
        <v>107</v>
      </c>
      <c r="D219" s="91">
        <v>186</v>
      </c>
      <c r="E219" s="91">
        <v>1003</v>
      </c>
      <c r="F219" s="91">
        <v>331</v>
      </c>
      <c r="G219" s="68">
        <f t="shared" si="12"/>
        <v>1627</v>
      </c>
      <c r="I219" s="92"/>
    </row>
    <row r="220" spans="1:9">
      <c r="A220" s="14" t="s">
        <v>693</v>
      </c>
      <c r="B220" s="90" t="s">
        <v>931</v>
      </c>
      <c r="C220" s="91">
        <v>197</v>
      </c>
      <c r="D220" s="91">
        <v>344</v>
      </c>
      <c r="E220" s="91">
        <v>1642</v>
      </c>
      <c r="F220" s="91">
        <v>556</v>
      </c>
      <c r="G220" s="68">
        <f t="shared" si="12"/>
        <v>2739</v>
      </c>
      <c r="I220" s="92"/>
    </row>
    <row r="221" spans="1:9">
      <c r="A221" s="14" t="s">
        <v>694</v>
      </c>
      <c r="B221" s="90" t="s">
        <v>932</v>
      </c>
      <c r="C221" s="91">
        <v>669</v>
      </c>
      <c r="D221" s="91">
        <v>875</v>
      </c>
      <c r="E221" s="91">
        <v>4341</v>
      </c>
      <c r="F221" s="91">
        <v>881</v>
      </c>
      <c r="G221" s="68">
        <f t="shared" si="12"/>
        <v>6766</v>
      </c>
      <c r="I221" s="92"/>
    </row>
    <row r="222" spans="1:9">
      <c r="A222" s="14" t="s">
        <v>695</v>
      </c>
      <c r="B222" s="90" t="s">
        <v>933</v>
      </c>
      <c r="C222" s="91">
        <v>161</v>
      </c>
      <c r="D222" s="91">
        <v>287</v>
      </c>
      <c r="E222" s="91">
        <v>1697</v>
      </c>
      <c r="F222" s="91">
        <v>408</v>
      </c>
      <c r="G222" s="68">
        <f t="shared" si="12"/>
        <v>2553</v>
      </c>
      <c r="I222" s="92"/>
    </row>
    <row r="223" spans="1:9">
      <c r="A223" s="14" t="s">
        <v>696</v>
      </c>
      <c r="B223" s="90" t="s">
        <v>934</v>
      </c>
      <c r="C223" s="91">
        <v>131</v>
      </c>
      <c r="D223" s="91">
        <v>250</v>
      </c>
      <c r="E223" s="91">
        <v>1213</v>
      </c>
      <c r="F223" s="91">
        <v>315</v>
      </c>
      <c r="G223" s="68">
        <f t="shared" si="12"/>
        <v>1909</v>
      </c>
      <c r="I223" s="92"/>
    </row>
    <row r="224" spans="1:9">
      <c r="A224" s="14" t="s">
        <v>697</v>
      </c>
      <c r="B224" s="90" t="s">
        <v>935</v>
      </c>
      <c r="C224" s="91">
        <v>70</v>
      </c>
      <c r="D224" s="91">
        <v>158</v>
      </c>
      <c r="E224" s="91">
        <v>688</v>
      </c>
      <c r="F224" s="91">
        <v>181</v>
      </c>
      <c r="G224" s="68">
        <f t="shared" si="12"/>
        <v>1097</v>
      </c>
      <c r="I224" s="92"/>
    </row>
    <row r="225" spans="1:9">
      <c r="A225" s="14" t="s">
        <v>698</v>
      </c>
      <c r="B225" s="90" t="s">
        <v>936</v>
      </c>
      <c r="C225" s="91">
        <v>718</v>
      </c>
      <c r="D225" s="91">
        <v>1037</v>
      </c>
      <c r="E225" s="91">
        <v>4330</v>
      </c>
      <c r="F225" s="91">
        <v>727</v>
      </c>
      <c r="G225" s="68">
        <f t="shared" si="12"/>
        <v>6812</v>
      </c>
      <c r="I225" s="92"/>
    </row>
    <row r="226" spans="1:9">
      <c r="A226" s="14"/>
      <c r="B226" s="106" t="s">
        <v>282</v>
      </c>
      <c r="C226" s="98">
        <f>SUM(C204:C225)</f>
        <v>13509</v>
      </c>
      <c r="D226" s="98">
        <f>SUM(D204:D225)</f>
        <v>18671</v>
      </c>
      <c r="E226" s="98">
        <f>SUM(E204:E225)</f>
        <v>90869</v>
      </c>
      <c r="F226" s="98">
        <f>SUM(F204:F225)</f>
        <v>25624</v>
      </c>
      <c r="G226" s="99">
        <f>SUM(G204:G225)</f>
        <v>148673</v>
      </c>
      <c r="I226" s="107"/>
    </row>
    <row r="227" spans="1:9">
      <c r="A227" s="14"/>
      <c r="B227" s="108"/>
      <c r="C227" s="91"/>
      <c r="D227" s="91"/>
      <c r="E227" s="91"/>
      <c r="F227" s="91"/>
      <c r="G227" s="68"/>
      <c r="I227" s="107"/>
    </row>
    <row r="228" spans="1:9">
      <c r="A228" s="14"/>
      <c r="B228" s="102" t="s">
        <v>466</v>
      </c>
      <c r="C228" s="91"/>
      <c r="D228" s="91"/>
      <c r="E228" s="91"/>
      <c r="F228" s="91"/>
      <c r="G228" s="68"/>
      <c r="I228" s="103"/>
    </row>
    <row r="229" spans="1:9">
      <c r="A229" s="14">
        <v>823</v>
      </c>
      <c r="B229" s="90" t="s">
        <v>937</v>
      </c>
      <c r="C229" s="91">
        <v>176</v>
      </c>
      <c r="D229" s="91">
        <v>316</v>
      </c>
      <c r="E229" s="91">
        <v>1711</v>
      </c>
      <c r="F229" s="91">
        <v>652</v>
      </c>
      <c r="G229" s="68">
        <f t="shared" ref="G229:G241" si="13">SUM(C229:F229)</f>
        <v>2855</v>
      </c>
      <c r="I229" s="92"/>
    </row>
    <row r="230" spans="1:9">
      <c r="A230" s="14">
        <v>854</v>
      </c>
      <c r="B230" s="90" t="s">
        <v>938</v>
      </c>
      <c r="C230" s="91">
        <v>906</v>
      </c>
      <c r="D230" s="91">
        <v>1712</v>
      </c>
      <c r="E230" s="91">
        <v>8026</v>
      </c>
      <c r="F230" s="91">
        <v>2677</v>
      </c>
      <c r="G230" s="68">
        <f t="shared" si="13"/>
        <v>13321</v>
      </c>
      <c r="I230" s="92"/>
    </row>
    <row r="231" spans="1:9">
      <c r="A231" s="14" t="s">
        <v>699</v>
      </c>
      <c r="B231" s="90" t="s">
        <v>939</v>
      </c>
      <c r="C231" s="91">
        <v>140</v>
      </c>
      <c r="D231" s="91">
        <v>267</v>
      </c>
      <c r="E231" s="91">
        <v>1226</v>
      </c>
      <c r="F231" s="91">
        <v>413</v>
      </c>
      <c r="G231" s="68">
        <f t="shared" si="13"/>
        <v>2046</v>
      </c>
      <c r="I231" s="92"/>
    </row>
    <row r="232" spans="1:9">
      <c r="A232" s="14" t="s">
        <v>700</v>
      </c>
      <c r="B232" s="90" t="s">
        <v>940</v>
      </c>
      <c r="C232" s="91">
        <v>50</v>
      </c>
      <c r="D232" s="91">
        <v>97</v>
      </c>
      <c r="E232" s="91">
        <v>533</v>
      </c>
      <c r="F232" s="91">
        <v>174</v>
      </c>
      <c r="G232" s="68">
        <f t="shared" si="13"/>
        <v>854</v>
      </c>
      <c r="I232" s="92"/>
    </row>
    <row r="233" spans="1:9">
      <c r="A233" s="14" t="s">
        <v>701</v>
      </c>
      <c r="B233" s="90" t="s">
        <v>941</v>
      </c>
      <c r="C233" s="91">
        <v>58</v>
      </c>
      <c r="D233" s="91">
        <v>116</v>
      </c>
      <c r="E233" s="91">
        <v>613</v>
      </c>
      <c r="F233" s="91">
        <v>214</v>
      </c>
      <c r="G233" s="68">
        <f t="shared" si="13"/>
        <v>1001</v>
      </c>
      <c r="I233" s="92"/>
    </row>
    <row r="234" spans="1:9">
      <c r="A234" s="14" t="s">
        <v>702</v>
      </c>
      <c r="B234" s="90" t="s">
        <v>942</v>
      </c>
      <c r="C234" s="91">
        <v>290</v>
      </c>
      <c r="D234" s="91">
        <v>446</v>
      </c>
      <c r="E234" s="91">
        <v>2445</v>
      </c>
      <c r="F234" s="91">
        <v>838</v>
      </c>
      <c r="G234" s="68">
        <f t="shared" si="13"/>
        <v>4019</v>
      </c>
      <c r="I234" s="92"/>
    </row>
    <row r="235" spans="1:9">
      <c r="A235" s="14" t="s">
        <v>703</v>
      </c>
      <c r="B235" s="90" t="s">
        <v>943</v>
      </c>
      <c r="C235" s="91">
        <v>64</v>
      </c>
      <c r="D235" s="91">
        <v>149</v>
      </c>
      <c r="E235" s="91">
        <v>663</v>
      </c>
      <c r="F235" s="91">
        <v>215</v>
      </c>
      <c r="G235" s="68">
        <f t="shared" si="13"/>
        <v>1091</v>
      </c>
      <c r="I235" s="92"/>
    </row>
    <row r="236" spans="1:9">
      <c r="A236" s="14" t="s">
        <v>704</v>
      </c>
      <c r="B236" s="90" t="s">
        <v>944</v>
      </c>
      <c r="C236" s="91">
        <v>92</v>
      </c>
      <c r="D236" s="91">
        <v>185</v>
      </c>
      <c r="E236" s="91">
        <v>1007</v>
      </c>
      <c r="F236" s="91">
        <v>348</v>
      </c>
      <c r="G236" s="68">
        <f t="shared" si="13"/>
        <v>1632</v>
      </c>
      <c r="I236" s="92"/>
    </row>
    <row r="237" spans="1:9">
      <c r="A237" s="14" t="s">
        <v>705</v>
      </c>
      <c r="B237" s="90" t="s">
        <v>945</v>
      </c>
      <c r="C237" s="91">
        <v>38</v>
      </c>
      <c r="D237" s="91">
        <v>84</v>
      </c>
      <c r="E237" s="91">
        <v>486</v>
      </c>
      <c r="F237" s="91">
        <v>178</v>
      </c>
      <c r="G237" s="68">
        <f t="shared" si="13"/>
        <v>786</v>
      </c>
      <c r="I237" s="92"/>
    </row>
    <row r="238" spans="1:9">
      <c r="A238" s="14" t="s">
        <v>706</v>
      </c>
      <c r="B238" s="90" t="s">
        <v>946</v>
      </c>
      <c r="C238" s="91">
        <v>75</v>
      </c>
      <c r="D238" s="91">
        <v>156</v>
      </c>
      <c r="E238" s="91">
        <v>809</v>
      </c>
      <c r="F238" s="91">
        <v>270</v>
      </c>
      <c r="G238" s="68">
        <f t="shared" si="13"/>
        <v>1310</v>
      </c>
      <c r="I238" s="92"/>
    </row>
    <row r="239" spans="1:9">
      <c r="A239" s="14" t="s">
        <v>707</v>
      </c>
      <c r="B239" s="90" t="s">
        <v>947</v>
      </c>
      <c r="C239" s="91">
        <v>28</v>
      </c>
      <c r="D239" s="91">
        <v>65</v>
      </c>
      <c r="E239" s="91">
        <v>498</v>
      </c>
      <c r="F239" s="91">
        <v>162</v>
      </c>
      <c r="G239" s="68">
        <f t="shared" si="13"/>
        <v>753</v>
      </c>
      <c r="I239" s="92"/>
    </row>
    <row r="240" spans="1:9">
      <c r="A240" s="14" t="s">
        <v>708</v>
      </c>
      <c r="B240" s="90" t="s">
        <v>948</v>
      </c>
      <c r="C240" s="91">
        <v>79</v>
      </c>
      <c r="D240" s="91">
        <v>187</v>
      </c>
      <c r="E240" s="91">
        <v>990</v>
      </c>
      <c r="F240" s="91">
        <v>400</v>
      </c>
      <c r="G240" s="68">
        <f t="shared" si="13"/>
        <v>1656</v>
      </c>
      <c r="I240" s="92"/>
    </row>
    <row r="241" spans="1:9">
      <c r="A241" s="14" t="s">
        <v>709</v>
      </c>
      <c r="B241" s="90" t="s">
        <v>949</v>
      </c>
      <c r="C241" s="91">
        <v>31</v>
      </c>
      <c r="D241" s="91">
        <v>57</v>
      </c>
      <c r="E241" s="91">
        <v>275</v>
      </c>
      <c r="F241" s="91">
        <v>103</v>
      </c>
      <c r="G241" s="68">
        <f t="shared" si="13"/>
        <v>466</v>
      </c>
      <c r="I241" s="92"/>
    </row>
    <row r="242" spans="1:9">
      <c r="A242" s="14"/>
      <c r="B242" s="106" t="s">
        <v>282</v>
      </c>
      <c r="C242" s="98">
        <f>SUM(C229:C241)</f>
        <v>2027</v>
      </c>
      <c r="D242" s="98">
        <f>SUM(D229:D241)</f>
        <v>3837</v>
      </c>
      <c r="E242" s="98">
        <f>SUM(E229:E241)</f>
        <v>19282</v>
      </c>
      <c r="F242" s="98">
        <f>SUM(F229:F241)</f>
        <v>6644</v>
      </c>
      <c r="G242" s="99">
        <f>SUM(G229:G241)</f>
        <v>31790</v>
      </c>
      <c r="I242" s="107"/>
    </row>
    <row r="243" spans="1:9">
      <c r="A243" s="14"/>
      <c r="B243" s="108"/>
      <c r="C243" s="91"/>
      <c r="D243" s="91"/>
      <c r="E243" s="91"/>
      <c r="F243" s="91"/>
      <c r="G243" s="68"/>
      <c r="I243" s="107"/>
    </row>
    <row r="244" spans="1:9">
      <c r="A244" s="14"/>
      <c r="B244" s="102" t="s">
        <v>480</v>
      </c>
      <c r="C244" s="91"/>
      <c r="D244" s="91"/>
      <c r="E244" s="91"/>
      <c r="F244" s="91"/>
      <c r="G244" s="68"/>
      <c r="I244" s="103"/>
    </row>
    <row r="245" spans="1:9">
      <c r="A245" s="14">
        <v>490</v>
      </c>
      <c r="B245" s="108" t="s">
        <v>950</v>
      </c>
      <c r="C245" s="91">
        <v>25</v>
      </c>
      <c r="D245" s="91">
        <v>68</v>
      </c>
      <c r="E245" s="91">
        <v>495</v>
      </c>
      <c r="F245" s="91">
        <v>250</v>
      </c>
      <c r="G245" s="68">
        <f t="shared" ref="G245:G253" si="14">SUM(C245:F245)</f>
        <v>838</v>
      </c>
      <c r="I245" s="107"/>
    </row>
    <row r="246" spans="1:9">
      <c r="A246" s="14">
        <v>897</v>
      </c>
      <c r="B246" s="108" t="s">
        <v>951</v>
      </c>
      <c r="C246" s="91">
        <v>1428</v>
      </c>
      <c r="D246" s="91">
        <v>2201</v>
      </c>
      <c r="E246" s="91">
        <v>10709</v>
      </c>
      <c r="F246" s="91">
        <v>3918</v>
      </c>
      <c r="G246" s="68">
        <f t="shared" si="14"/>
        <v>18256</v>
      </c>
      <c r="I246" s="107"/>
    </row>
    <row r="247" spans="1:9">
      <c r="A247" s="14">
        <v>912</v>
      </c>
      <c r="B247" s="108" t="s">
        <v>952</v>
      </c>
      <c r="C247" s="91">
        <v>66</v>
      </c>
      <c r="D247" s="91">
        <v>152</v>
      </c>
      <c r="E247" s="91">
        <v>789</v>
      </c>
      <c r="F247" s="91">
        <v>366</v>
      </c>
      <c r="G247" s="68">
        <f t="shared" si="14"/>
        <v>1373</v>
      </c>
      <c r="I247" s="107"/>
    </row>
    <row r="248" spans="1:9">
      <c r="A248" s="14" t="s">
        <v>710</v>
      </c>
      <c r="B248" s="108" t="s">
        <v>953</v>
      </c>
      <c r="C248" s="91">
        <v>111</v>
      </c>
      <c r="D248" s="91">
        <v>217</v>
      </c>
      <c r="E248" s="91">
        <v>1387</v>
      </c>
      <c r="F248" s="91">
        <v>517</v>
      </c>
      <c r="G248" s="68">
        <f t="shared" si="14"/>
        <v>2232</v>
      </c>
      <c r="I248" s="107"/>
    </row>
    <row r="249" spans="1:9">
      <c r="A249" s="14" t="s">
        <v>711</v>
      </c>
      <c r="B249" s="108" t="s">
        <v>954</v>
      </c>
      <c r="C249" s="91">
        <v>93</v>
      </c>
      <c r="D249" s="91">
        <v>187</v>
      </c>
      <c r="E249" s="91">
        <v>967</v>
      </c>
      <c r="F249" s="91">
        <v>285</v>
      </c>
      <c r="G249" s="68">
        <f t="shared" si="14"/>
        <v>1532</v>
      </c>
      <c r="I249" s="107"/>
    </row>
    <row r="250" spans="1:9">
      <c r="A250" s="14" t="s">
        <v>712</v>
      </c>
      <c r="B250" s="108" t="s">
        <v>955</v>
      </c>
      <c r="C250" s="91">
        <v>162</v>
      </c>
      <c r="D250" s="91">
        <v>372</v>
      </c>
      <c r="E250" s="91">
        <v>2108</v>
      </c>
      <c r="F250" s="91">
        <v>805</v>
      </c>
      <c r="G250" s="68">
        <f t="shared" si="14"/>
        <v>3447</v>
      </c>
      <c r="I250" s="107"/>
    </row>
    <row r="251" spans="1:9">
      <c r="A251" s="14" t="s">
        <v>713</v>
      </c>
      <c r="B251" s="108" t="s">
        <v>956</v>
      </c>
      <c r="C251" s="91">
        <v>76</v>
      </c>
      <c r="D251" s="91">
        <v>174</v>
      </c>
      <c r="E251" s="91">
        <v>892</v>
      </c>
      <c r="F251" s="91">
        <v>319</v>
      </c>
      <c r="G251" s="68">
        <f t="shared" si="14"/>
        <v>1461</v>
      </c>
      <c r="I251" s="107"/>
    </row>
    <row r="252" spans="1:9">
      <c r="A252" s="14" t="s">
        <v>714</v>
      </c>
      <c r="B252" s="108" t="s">
        <v>957</v>
      </c>
      <c r="C252" s="91">
        <v>94</v>
      </c>
      <c r="D252" s="91">
        <v>126</v>
      </c>
      <c r="E252" s="91">
        <v>670</v>
      </c>
      <c r="F252" s="91">
        <v>211</v>
      </c>
      <c r="G252" s="68">
        <f t="shared" si="14"/>
        <v>1101</v>
      </c>
      <c r="I252" s="107"/>
    </row>
    <row r="253" spans="1:9">
      <c r="A253" s="14" t="s">
        <v>715</v>
      </c>
      <c r="B253" s="108" t="s">
        <v>958</v>
      </c>
      <c r="C253" s="91">
        <v>31</v>
      </c>
      <c r="D253" s="91">
        <v>82</v>
      </c>
      <c r="E253" s="91">
        <v>425</v>
      </c>
      <c r="F253" s="91">
        <v>128</v>
      </c>
      <c r="G253" s="68">
        <f t="shared" si="14"/>
        <v>666</v>
      </c>
      <c r="I253" s="107"/>
    </row>
    <row r="254" spans="1:9">
      <c r="A254" s="14" t="s">
        <v>716</v>
      </c>
      <c r="B254" s="111" t="s">
        <v>959</v>
      </c>
      <c r="C254" s="91"/>
      <c r="D254" s="91"/>
      <c r="E254" s="91"/>
      <c r="F254" s="91"/>
      <c r="G254" s="52"/>
      <c r="I254" s="112"/>
    </row>
    <row r="255" spans="1:9">
      <c r="A255" s="14" t="s">
        <v>717</v>
      </c>
      <c r="B255" s="111" t="s">
        <v>960</v>
      </c>
      <c r="C255" s="91"/>
      <c r="D255" s="91"/>
      <c r="E255" s="91"/>
      <c r="F255" s="91"/>
      <c r="G255" s="52"/>
      <c r="I255" s="112"/>
    </row>
    <row r="256" spans="1:9">
      <c r="A256" s="14" t="s">
        <v>718</v>
      </c>
      <c r="B256" s="111" t="s">
        <v>961</v>
      </c>
      <c r="C256" s="91"/>
      <c r="D256" s="91"/>
      <c r="E256" s="91"/>
      <c r="F256" s="91"/>
      <c r="G256" s="52"/>
      <c r="I256" s="112"/>
    </row>
    <row r="257" spans="1:9">
      <c r="A257" s="14" t="s">
        <v>719</v>
      </c>
      <c r="B257" s="109" t="s">
        <v>962</v>
      </c>
      <c r="C257" s="91">
        <v>350</v>
      </c>
      <c r="D257" s="91">
        <v>622</v>
      </c>
      <c r="E257" s="91">
        <v>3312</v>
      </c>
      <c r="F257" s="91">
        <v>1118</v>
      </c>
      <c r="G257" s="68">
        <f>SUM(C257:F257)</f>
        <v>5402</v>
      </c>
      <c r="I257" s="107"/>
    </row>
    <row r="258" spans="1:9">
      <c r="A258" s="14" t="s">
        <v>720</v>
      </c>
      <c r="B258" s="108" t="s">
        <v>963</v>
      </c>
      <c r="C258" s="91">
        <v>190</v>
      </c>
      <c r="D258" s="91">
        <v>384</v>
      </c>
      <c r="E258" s="91">
        <v>2186</v>
      </c>
      <c r="F258" s="91">
        <v>713</v>
      </c>
      <c r="G258" s="68">
        <f>SUM(C258:F258)</f>
        <v>3473</v>
      </c>
      <c r="I258" s="107"/>
    </row>
    <row r="259" spans="1:9">
      <c r="A259" s="14">
        <v>898</v>
      </c>
      <c r="B259" s="73" t="s">
        <v>964</v>
      </c>
      <c r="C259" s="91">
        <v>557</v>
      </c>
      <c r="D259" s="91">
        <v>1154</v>
      </c>
      <c r="E259" s="91">
        <v>5974</v>
      </c>
      <c r="F259" s="91">
        <v>1744</v>
      </c>
      <c r="G259" s="68">
        <f>SUM(C259:F259)</f>
        <v>9429</v>
      </c>
      <c r="I259" s="44"/>
    </row>
    <row r="260" spans="1:9">
      <c r="A260" s="14"/>
      <c r="B260" s="97" t="s">
        <v>282</v>
      </c>
      <c r="C260" s="98">
        <f>SUM(C245:C259)</f>
        <v>3183</v>
      </c>
      <c r="D260" s="98">
        <f>SUM(D245:D259)</f>
        <v>5739</v>
      </c>
      <c r="E260" s="98">
        <f>SUM(E245:E259)</f>
        <v>29914</v>
      </c>
      <c r="F260" s="98">
        <f>SUM(F245:F259)</f>
        <v>10374</v>
      </c>
      <c r="G260" s="114">
        <f>SUM(G245:G259)</f>
        <v>49210</v>
      </c>
      <c r="I260" s="100"/>
    </row>
    <row r="261" spans="1:9">
      <c r="A261" s="14"/>
      <c r="B261" s="101"/>
      <c r="C261" s="91"/>
      <c r="D261" s="91"/>
      <c r="E261" s="91"/>
      <c r="F261" s="91"/>
      <c r="G261" s="68"/>
      <c r="I261" s="100"/>
    </row>
    <row r="262" spans="1:9">
      <c r="A262" s="44"/>
      <c r="B262" s="93" t="s">
        <v>499</v>
      </c>
      <c r="C262" s="91"/>
      <c r="D262" s="91"/>
      <c r="E262" s="91"/>
      <c r="F262" s="91"/>
      <c r="G262" s="68"/>
      <c r="I262" s="94"/>
    </row>
    <row r="263" spans="1:9">
      <c r="A263" s="14">
        <v>919</v>
      </c>
      <c r="B263" s="90" t="s">
        <v>965</v>
      </c>
      <c r="C263" s="91">
        <v>943</v>
      </c>
      <c r="D263" s="91">
        <v>1515</v>
      </c>
      <c r="E263" s="91">
        <v>7737</v>
      </c>
      <c r="F263" s="91">
        <v>2724</v>
      </c>
      <c r="G263" s="68">
        <f t="shared" ref="G263:G275" si="15">SUM(C263:F263)</f>
        <v>12919</v>
      </c>
      <c r="I263" s="92"/>
    </row>
    <row r="264" spans="1:9">
      <c r="A264" s="14" t="s">
        <v>722</v>
      </c>
      <c r="B264" s="90" t="s">
        <v>966</v>
      </c>
      <c r="C264" s="91">
        <v>171</v>
      </c>
      <c r="D264" s="91">
        <v>354</v>
      </c>
      <c r="E264" s="91">
        <v>2140</v>
      </c>
      <c r="F264" s="91">
        <v>782</v>
      </c>
      <c r="G264" s="68">
        <f t="shared" si="15"/>
        <v>3447</v>
      </c>
      <c r="I264" s="92"/>
    </row>
    <row r="265" spans="1:9">
      <c r="A265" s="14" t="s">
        <v>723</v>
      </c>
      <c r="B265" s="90" t="s">
        <v>967</v>
      </c>
      <c r="C265" s="91">
        <v>50</v>
      </c>
      <c r="D265" s="91">
        <v>106</v>
      </c>
      <c r="E265" s="91">
        <v>702</v>
      </c>
      <c r="F265" s="91">
        <v>247</v>
      </c>
      <c r="G265" s="68">
        <f t="shared" si="15"/>
        <v>1105</v>
      </c>
      <c r="I265" s="92"/>
    </row>
    <row r="266" spans="1:9">
      <c r="A266" s="14" t="s">
        <v>724</v>
      </c>
      <c r="B266" s="90" t="s">
        <v>968</v>
      </c>
      <c r="C266" s="91">
        <v>110</v>
      </c>
      <c r="D266" s="91">
        <v>230</v>
      </c>
      <c r="E266" s="91">
        <v>1020</v>
      </c>
      <c r="F266" s="91">
        <v>325</v>
      </c>
      <c r="G266" s="68">
        <f t="shared" si="15"/>
        <v>1685</v>
      </c>
      <c r="I266" s="92"/>
    </row>
    <row r="267" spans="1:9">
      <c r="A267" s="14" t="s">
        <v>725</v>
      </c>
      <c r="B267" s="90" t="s">
        <v>969</v>
      </c>
      <c r="C267" s="91">
        <v>45</v>
      </c>
      <c r="D267" s="91">
        <v>96</v>
      </c>
      <c r="E267" s="91">
        <v>698</v>
      </c>
      <c r="F267" s="91">
        <v>259</v>
      </c>
      <c r="G267" s="68">
        <f t="shared" si="15"/>
        <v>1098</v>
      </c>
      <c r="I267" s="92"/>
    </row>
    <row r="268" spans="1:9">
      <c r="A268" s="14" t="s">
        <v>726</v>
      </c>
      <c r="B268" s="90" t="s">
        <v>970</v>
      </c>
      <c r="C268" s="91">
        <v>32</v>
      </c>
      <c r="D268" s="91">
        <v>40</v>
      </c>
      <c r="E268" s="91">
        <v>437</v>
      </c>
      <c r="F268" s="91">
        <v>167</v>
      </c>
      <c r="G268" s="68">
        <f t="shared" si="15"/>
        <v>676</v>
      </c>
      <c r="I268" s="92"/>
    </row>
    <row r="269" spans="1:9">
      <c r="A269" s="14" t="s">
        <v>727</v>
      </c>
      <c r="B269" s="90" t="s">
        <v>971</v>
      </c>
      <c r="C269" s="91">
        <v>41</v>
      </c>
      <c r="D269" s="91">
        <v>98</v>
      </c>
      <c r="E269" s="91">
        <v>570</v>
      </c>
      <c r="F269" s="91">
        <v>191</v>
      </c>
      <c r="G269" s="68">
        <f t="shared" si="15"/>
        <v>900</v>
      </c>
      <c r="I269" s="92"/>
    </row>
    <row r="270" spans="1:9">
      <c r="A270" s="14" t="s">
        <v>728</v>
      </c>
      <c r="B270" s="90" t="s">
        <v>972</v>
      </c>
      <c r="C270" s="91">
        <v>173</v>
      </c>
      <c r="D270" s="91">
        <v>237</v>
      </c>
      <c r="E270" s="91">
        <v>1408</v>
      </c>
      <c r="F270" s="91">
        <v>413</v>
      </c>
      <c r="G270" s="68">
        <f t="shared" si="15"/>
        <v>2231</v>
      </c>
      <c r="I270" s="92"/>
    </row>
    <row r="271" spans="1:9">
      <c r="A271" s="14" t="s">
        <v>729</v>
      </c>
      <c r="B271" s="90" t="s">
        <v>973</v>
      </c>
      <c r="C271" s="91">
        <v>96</v>
      </c>
      <c r="D271" s="91">
        <v>245</v>
      </c>
      <c r="E271" s="91">
        <v>1152</v>
      </c>
      <c r="F271" s="91">
        <v>315</v>
      </c>
      <c r="G271" s="68">
        <f t="shared" si="15"/>
        <v>1808</v>
      </c>
      <c r="I271" s="92"/>
    </row>
    <row r="272" spans="1:9">
      <c r="A272" s="14" t="s">
        <v>730</v>
      </c>
      <c r="B272" s="90" t="s">
        <v>974</v>
      </c>
      <c r="C272" s="91">
        <v>77</v>
      </c>
      <c r="D272" s="91">
        <v>172</v>
      </c>
      <c r="E272" s="91">
        <v>794</v>
      </c>
      <c r="F272" s="91">
        <v>245</v>
      </c>
      <c r="G272" s="68">
        <f t="shared" si="15"/>
        <v>1288</v>
      </c>
      <c r="I272" s="92"/>
    </row>
    <row r="273" spans="1:9">
      <c r="A273" s="14" t="s">
        <v>731</v>
      </c>
      <c r="B273" s="90" t="s">
        <v>975</v>
      </c>
      <c r="C273" s="91">
        <v>62</v>
      </c>
      <c r="D273" s="91">
        <v>119</v>
      </c>
      <c r="E273" s="91">
        <v>710</v>
      </c>
      <c r="F273" s="91">
        <v>224</v>
      </c>
      <c r="G273" s="68">
        <f t="shared" si="15"/>
        <v>1115</v>
      </c>
      <c r="I273" s="92"/>
    </row>
    <row r="274" spans="1:9">
      <c r="A274" s="14" t="s">
        <v>732</v>
      </c>
      <c r="B274" s="90" t="s">
        <v>976</v>
      </c>
      <c r="C274" s="91">
        <v>131</v>
      </c>
      <c r="D274" s="91">
        <v>211</v>
      </c>
      <c r="E274" s="91">
        <v>1274</v>
      </c>
      <c r="F274" s="91">
        <v>423</v>
      </c>
      <c r="G274" s="68">
        <f t="shared" si="15"/>
        <v>2039</v>
      </c>
      <c r="I274" s="92"/>
    </row>
    <row r="275" spans="1:9">
      <c r="A275" s="14" t="s">
        <v>733</v>
      </c>
      <c r="B275" s="90" t="s">
        <v>977</v>
      </c>
      <c r="C275" s="91">
        <v>289</v>
      </c>
      <c r="D275" s="91">
        <v>603</v>
      </c>
      <c r="E275" s="91">
        <v>2990</v>
      </c>
      <c r="F275" s="91">
        <v>886</v>
      </c>
      <c r="G275" s="68">
        <f t="shared" si="15"/>
        <v>4768</v>
      </c>
      <c r="I275" s="92"/>
    </row>
    <row r="276" spans="1:9">
      <c r="B276" s="106" t="s">
        <v>282</v>
      </c>
      <c r="C276" s="115">
        <f>SUM(C263:C275)</f>
        <v>2220</v>
      </c>
      <c r="D276" s="115">
        <f>SUM(D263:D275)</f>
        <v>4026</v>
      </c>
      <c r="E276" s="115">
        <f>SUM(E263:E275)</f>
        <v>21632</v>
      </c>
      <c r="F276" s="115">
        <f>SUM(F263:F275)</f>
        <v>7201</v>
      </c>
      <c r="G276" s="99">
        <f>SUM(G263:G275)</f>
        <v>35079</v>
      </c>
    </row>
    <row r="277" spans="1:9">
      <c r="B277" s="108"/>
      <c r="C277" s="62"/>
      <c r="D277" s="62"/>
      <c r="E277" s="62"/>
      <c r="F277" s="62"/>
      <c r="G277" s="68"/>
    </row>
    <row r="278" spans="1:9">
      <c r="B278" s="106" t="s">
        <v>513</v>
      </c>
      <c r="C278" s="115">
        <f>C276+C260+C242+C226+C201+C182+C169+C145+C128+C110+C95+C80+C64+C39+C31+C5</f>
        <v>103066</v>
      </c>
      <c r="D278" s="115">
        <f>D276+D260+D242+D226+D201+D182+D169+D145+D128+D110+D95+D80+D64+D39+D31+D5</f>
        <v>155475</v>
      </c>
      <c r="E278" s="115">
        <f>E276+E260+E242+E226+E201+E182+E169+E145+E128+E110+E95+E80+E64+E39+E31+E5</f>
        <v>844438</v>
      </c>
      <c r="F278" s="115">
        <f>F276+F260+F242+F226+F201+F182+F169+F145+F128+F110+F95+F80+F64+F39+F31+F5</f>
        <v>247538</v>
      </c>
      <c r="G278" s="99">
        <f>G276+G260+G242+G226+G201+G182+G169+G145+G128+G110+G95+G80+G64+G39+G31+G5</f>
        <v>1350517</v>
      </c>
    </row>
    <row r="280" spans="1:9">
      <c r="B280" s="16" t="s">
        <v>737</v>
      </c>
      <c r="C280" s="17"/>
    </row>
    <row r="281" spans="1:9">
      <c r="B281" s="16">
        <v>2015</v>
      </c>
      <c r="C281" s="17">
        <v>1350517</v>
      </c>
    </row>
    <row r="282" spans="1:9">
      <c r="B282" s="16">
        <v>2014</v>
      </c>
      <c r="C282" s="17">
        <v>1354670</v>
      </c>
    </row>
    <row r="283" spans="1:9">
      <c r="B283" s="52">
        <v>2013</v>
      </c>
      <c r="C283" s="68">
        <v>1358336</v>
      </c>
    </row>
    <row r="284" spans="1:9">
      <c r="B284" s="16">
        <v>2012</v>
      </c>
      <c r="C284" s="57">
        <v>1364001</v>
      </c>
    </row>
    <row r="285" spans="1:9">
      <c r="B285" s="52">
        <v>2011</v>
      </c>
      <c r="C285" s="57">
        <v>1365463</v>
      </c>
    </row>
    <row r="286" spans="1:9">
      <c r="B286" s="16">
        <v>2010</v>
      </c>
      <c r="C286" s="17">
        <v>1365327</v>
      </c>
    </row>
    <row r="287" spans="1:9">
      <c r="B287" s="16">
        <v>2009</v>
      </c>
      <c r="C287" s="17">
        <v>1364265</v>
      </c>
    </row>
    <row r="288" spans="1:9">
      <c r="B288" s="16">
        <v>2008</v>
      </c>
      <c r="C288" s="17">
        <v>1363210</v>
      </c>
    </row>
    <row r="289" spans="2:3">
      <c r="B289" s="16">
        <v>2007</v>
      </c>
      <c r="C289" s="17">
        <v>1360748</v>
      </c>
    </row>
    <row r="290" spans="2:3">
      <c r="B290" s="16">
        <v>2006</v>
      </c>
      <c r="C290" s="17">
        <v>1371433</v>
      </c>
    </row>
    <row r="291" spans="2:3">
      <c r="B291" s="16">
        <v>2005</v>
      </c>
      <c r="C291" s="17">
        <v>1370224</v>
      </c>
    </row>
    <row r="292" spans="2:3">
      <c r="B292" s="16">
        <v>2004</v>
      </c>
      <c r="C292" s="17">
        <v>1365265</v>
      </c>
    </row>
    <row r="293" spans="2:3">
      <c r="B293" s="16">
        <v>2003</v>
      </c>
      <c r="C293" s="17">
        <v>1367716</v>
      </c>
    </row>
  </sheetData>
  <mergeCells count="3">
    <mergeCell ref="C1:G1"/>
    <mergeCell ref="A2:B3"/>
    <mergeCell ref="C2:G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17DAE-B24D-4561-84DD-5491ACB13F4C}">
  <dimension ref="A1:J278"/>
  <sheetViews>
    <sheetView workbookViewId="0"/>
  </sheetViews>
  <sheetFormatPr defaultRowHeight="14.25"/>
  <cols>
    <col min="1" max="1" width="4.25" customWidth="1"/>
    <col min="2" max="2" width="21.5" customWidth="1"/>
    <col min="3" max="10" width="10.625" customWidth="1"/>
    <col min="11" max="1024" width="8" customWidth="1"/>
  </cols>
  <sheetData>
    <row r="1" spans="1:10">
      <c r="A1" s="187">
        <v>2016</v>
      </c>
      <c r="B1" s="187"/>
      <c r="C1" s="188" t="s">
        <v>983</v>
      </c>
      <c r="D1" s="188"/>
      <c r="E1" s="188"/>
      <c r="F1" s="188"/>
      <c r="G1" s="188"/>
    </row>
    <row r="2" spans="1:10">
      <c r="A2" s="187"/>
      <c r="B2" s="187"/>
      <c r="C2" s="189" t="s">
        <v>984</v>
      </c>
      <c r="D2" s="189"/>
      <c r="E2" s="189"/>
      <c r="F2" s="189"/>
      <c r="G2" s="189"/>
    </row>
    <row r="3" spans="1:10" ht="25.5">
      <c r="A3" s="187"/>
      <c r="B3" s="187"/>
      <c r="C3" s="86" t="s">
        <v>531</v>
      </c>
      <c r="D3" s="86" t="s">
        <v>532</v>
      </c>
      <c r="E3" s="86" t="s">
        <v>735</v>
      </c>
      <c r="F3" s="86" t="s">
        <v>736</v>
      </c>
      <c r="G3" s="86" t="s">
        <v>535</v>
      </c>
    </row>
    <row r="4" spans="1:10">
      <c r="A4" s="16"/>
      <c r="B4" s="102" t="s">
        <v>257</v>
      </c>
      <c r="C4" s="16"/>
      <c r="D4" s="16"/>
      <c r="E4" s="16"/>
      <c r="F4" s="16"/>
      <c r="G4" s="16"/>
      <c r="J4" s="116"/>
    </row>
    <row r="5" spans="1:10">
      <c r="A5" s="14">
        <v>784</v>
      </c>
      <c r="B5" s="90" t="s">
        <v>981</v>
      </c>
      <c r="C5" s="91">
        <v>34131</v>
      </c>
      <c r="D5" s="91">
        <v>46771</v>
      </c>
      <c r="E5" s="91">
        <v>281428</v>
      </c>
      <c r="F5" s="91">
        <v>77083</v>
      </c>
      <c r="G5" s="62">
        <f t="shared" ref="G5:G27" si="0">SUM(C5:F5)</f>
        <v>439413</v>
      </c>
      <c r="J5" s="116"/>
    </row>
    <row r="6" spans="1:10">
      <c r="A6" s="14">
        <v>296</v>
      </c>
      <c r="B6" s="90" t="s">
        <v>752</v>
      </c>
      <c r="C6" s="91">
        <v>989</v>
      </c>
      <c r="D6" s="91">
        <v>1405</v>
      </c>
      <c r="E6" s="91">
        <v>5852</v>
      </c>
      <c r="F6" s="91">
        <v>1518</v>
      </c>
      <c r="G6" s="62">
        <f t="shared" si="0"/>
        <v>9764</v>
      </c>
      <c r="J6" s="116"/>
    </row>
    <row r="7" spans="1:10">
      <c r="A7" s="14">
        <v>424</v>
      </c>
      <c r="B7" s="90" t="s">
        <v>753</v>
      </c>
      <c r="C7" s="91">
        <v>124</v>
      </c>
      <c r="D7" s="91">
        <v>291</v>
      </c>
      <c r="E7" s="91">
        <v>1688</v>
      </c>
      <c r="F7" s="91">
        <v>643</v>
      </c>
      <c r="G7" s="62">
        <f t="shared" si="0"/>
        <v>2746</v>
      </c>
      <c r="J7" s="116"/>
    </row>
    <row r="8" spans="1:10">
      <c r="A8" s="14">
        <v>446</v>
      </c>
      <c r="B8" s="90" t="s">
        <v>754</v>
      </c>
      <c r="C8" s="91">
        <v>983</v>
      </c>
      <c r="D8" s="91">
        <v>1682</v>
      </c>
      <c r="E8" s="91">
        <v>10495</v>
      </c>
      <c r="F8" s="91">
        <v>2516</v>
      </c>
      <c r="G8" s="62">
        <f t="shared" si="0"/>
        <v>15676</v>
      </c>
      <c r="J8" s="116"/>
    </row>
    <row r="9" spans="1:10">
      <c r="A9" s="14">
        <v>580</v>
      </c>
      <c r="B9" s="90" t="s">
        <v>755</v>
      </c>
      <c r="C9" s="91">
        <v>223</v>
      </c>
      <c r="D9" s="91">
        <v>467</v>
      </c>
      <c r="E9" s="91">
        <v>2437</v>
      </c>
      <c r="F9" s="91">
        <v>759</v>
      </c>
      <c r="G9" s="62">
        <f t="shared" si="0"/>
        <v>3886</v>
      </c>
      <c r="J9" s="116"/>
    </row>
    <row r="10" spans="1:10">
      <c r="A10" s="14">
        <v>728</v>
      </c>
      <c r="B10" s="90" t="s">
        <v>756</v>
      </c>
      <c r="C10" s="91">
        <v>560</v>
      </c>
      <c r="D10" s="91">
        <v>876</v>
      </c>
      <c r="E10" s="91">
        <v>3468</v>
      </c>
      <c r="F10" s="91">
        <v>963</v>
      </c>
      <c r="G10" s="62">
        <f t="shared" si="0"/>
        <v>5867</v>
      </c>
      <c r="J10" s="116"/>
    </row>
    <row r="11" spans="1:10">
      <c r="A11" s="14" t="s">
        <v>538</v>
      </c>
      <c r="B11" s="90" t="s">
        <v>757</v>
      </c>
      <c r="C11" s="91">
        <v>33</v>
      </c>
      <c r="D11" s="91">
        <v>63</v>
      </c>
      <c r="E11" s="91">
        <v>419</v>
      </c>
      <c r="F11" s="91">
        <v>203</v>
      </c>
      <c r="G11" s="62">
        <f t="shared" si="0"/>
        <v>718</v>
      </c>
      <c r="J11" s="116"/>
    </row>
    <row r="12" spans="1:10">
      <c r="A12" s="14" t="s">
        <v>539</v>
      </c>
      <c r="B12" s="90" t="s">
        <v>758</v>
      </c>
      <c r="C12" s="91">
        <v>403</v>
      </c>
      <c r="D12" s="91">
        <v>696</v>
      </c>
      <c r="E12" s="91">
        <v>3497</v>
      </c>
      <c r="F12" s="91">
        <v>1022</v>
      </c>
      <c r="G12" s="62">
        <f t="shared" si="0"/>
        <v>5618</v>
      </c>
      <c r="J12" s="116"/>
    </row>
    <row r="13" spans="1:10">
      <c r="A13" s="14" t="s">
        <v>540</v>
      </c>
      <c r="B13" s="90" t="s">
        <v>759</v>
      </c>
      <c r="C13" s="91">
        <v>1577</v>
      </c>
      <c r="D13" s="91">
        <v>2308</v>
      </c>
      <c r="E13" s="91">
        <v>8318</v>
      </c>
      <c r="F13" s="91">
        <v>1458</v>
      </c>
      <c r="G13" s="62">
        <f t="shared" si="0"/>
        <v>13661</v>
      </c>
      <c r="J13" s="116"/>
    </row>
    <row r="14" spans="1:10">
      <c r="A14" s="14" t="s">
        <v>541</v>
      </c>
      <c r="B14" s="90" t="s">
        <v>760</v>
      </c>
      <c r="C14" s="91">
        <v>594</v>
      </c>
      <c r="D14" s="91">
        <v>816</v>
      </c>
      <c r="E14" s="91">
        <v>3962</v>
      </c>
      <c r="F14" s="91">
        <v>843</v>
      </c>
      <c r="G14" s="62">
        <f t="shared" si="0"/>
        <v>6215</v>
      </c>
      <c r="J14" s="116"/>
    </row>
    <row r="15" spans="1:10">
      <c r="A15" s="14" t="s">
        <v>542</v>
      </c>
      <c r="B15" s="90" t="s">
        <v>761</v>
      </c>
      <c r="C15" s="91">
        <v>407</v>
      </c>
      <c r="D15" s="91">
        <v>634</v>
      </c>
      <c r="E15" s="91">
        <v>2988</v>
      </c>
      <c r="F15" s="91">
        <v>749</v>
      </c>
      <c r="G15" s="62">
        <f t="shared" si="0"/>
        <v>4778</v>
      </c>
      <c r="J15" s="116"/>
    </row>
    <row r="16" spans="1:10">
      <c r="A16" s="14" t="s">
        <v>543</v>
      </c>
      <c r="B16" s="90" t="s">
        <v>762</v>
      </c>
      <c r="C16" s="91">
        <v>178</v>
      </c>
      <c r="D16" s="91">
        <v>272</v>
      </c>
      <c r="E16" s="91">
        <v>1297</v>
      </c>
      <c r="F16" s="91">
        <v>293</v>
      </c>
      <c r="G16" s="62">
        <f t="shared" si="0"/>
        <v>2040</v>
      </c>
      <c r="J16" s="116"/>
    </row>
    <row r="17" spans="1:10">
      <c r="A17" s="14" t="s">
        <v>544</v>
      </c>
      <c r="B17" s="90" t="s">
        <v>763</v>
      </c>
      <c r="C17" s="91">
        <v>521</v>
      </c>
      <c r="D17" s="91">
        <v>901</v>
      </c>
      <c r="E17" s="91">
        <v>3110</v>
      </c>
      <c r="F17" s="91">
        <v>462</v>
      </c>
      <c r="G17" s="62">
        <f t="shared" si="0"/>
        <v>4994</v>
      </c>
      <c r="J17" s="44"/>
    </row>
    <row r="18" spans="1:10">
      <c r="A18" s="14">
        <v>338</v>
      </c>
      <c r="B18" s="73" t="s">
        <v>764</v>
      </c>
      <c r="C18" s="91">
        <v>638</v>
      </c>
      <c r="D18" s="91">
        <v>951</v>
      </c>
      <c r="E18" s="91">
        <v>4375</v>
      </c>
      <c r="F18" s="91">
        <v>1197</v>
      </c>
      <c r="G18" s="62">
        <f t="shared" si="0"/>
        <v>7161</v>
      </c>
      <c r="J18" s="116"/>
    </row>
    <row r="19" spans="1:10">
      <c r="A19" s="14" t="s">
        <v>546</v>
      </c>
      <c r="B19" s="90" t="s">
        <v>765</v>
      </c>
      <c r="C19" s="91">
        <v>525</v>
      </c>
      <c r="D19" s="91">
        <v>872</v>
      </c>
      <c r="E19" s="91">
        <v>4029</v>
      </c>
      <c r="F19" s="91">
        <v>1171</v>
      </c>
      <c r="G19" s="62">
        <f t="shared" si="0"/>
        <v>6597</v>
      </c>
      <c r="J19" s="116"/>
    </row>
    <row r="20" spans="1:10">
      <c r="A20" s="14" t="s">
        <v>548</v>
      </c>
      <c r="B20" s="90" t="s">
        <v>767</v>
      </c>
      <c r="C20" s="91">
        <v>197</v>
      </c>
      <c r="D20" s="91">
        <v>380</v>
      </c>
      <c r="E20" s="91">
        <v>1757</v>
      </c>
      <c r="F20" s="91">
        <v>550</v>
      </c>
      <c r="G20" s="62">
        <f t="shared" si="0"/>
        <v>2884</v>
      </c>
      <c r="J20" s="116"/>
    </row>
    <row r="21" spans="1:10">
      <c r="A21" s="14" t="s">
        <v>549</v>
      </c>
      <c r="B21" s="90" t="s">
        <v>768</v>
      </c>
      <c r="C21" s="91">
        <v>108</v>
      </c>
      <c r="D21" s="91">
        <v>178</v>
      </c>
      <c r="E21" s="91">
        <v>1142</v>
      </c>
      <c r="F21" s="91">
        <v>305</v>
      </c>
      <c r="G21" s="62">
        <f t="shared" si="0"/>
        <v>1733</v>
      </c>
      <c r="J21" s="116"/>
    </row>
    <row r="22" spans="1:10">
      <c r="A22" s="14" t="s">
        <v>550</v>
      </c>
      <c r="B22" s="90" t="s">
        <v>769</v>
      </c>
      <c r="C22" s="91">
        <v>440</v>
      </c>
      <c r="D22" s="91">
        <v>698</v>
      </c>
      <c r="E22" s="91">
        <v>2813</v>
      </c>
      <c r="F22" s="91">
        <v>766</v>
      </c>
      <c r="G22" s="62">
        <f t="shared" si="0"/>
        <v>4717</v>
      </c>
      <c r="J22" s="116"/>
    </row>
    <row r="23" spans="1:10">
      <c r="A23" s="14" t="s">
        <v>551</v>
      </c>
      <c r="B23" s="90" t="s">
        <v>770</v>
      </c>
      <c r="C23" s="91">
        <v>2347</v>
      </c>
      <c r="D23" s="91">
        <v>2523</v>
      </c>
      <c r="E23" s="91">
        <v>9743</v>
      </c>
      <c r="F23" s="91">
        <v>1353</v>
      </c>
      <c r="G23" s="62">
        <f t="shared" si="0"/>
        <v>15966</v>
      </c>
      <c r="J23" s="116"/>
    </row>
    <row r="24" spans="1:10">
      <c r="A24" s="14" t="s">
        <v>552</v>
      </c>
      <c r="B24" s="90" t="s">
        <v>771</v>
      </c>
      <c r="C24" s="91">
        <v>1022</v>
      </c>
      <c r="D24" s="91">
        <v>1539</v>
      </c>
      <c r="E24" s="91">
        <v>5578</v>
      </c>
      <c r="F24" s="91">
        <v>1243</v>
      </c>
      <c r="G24" s="62">
        <f t="shared" si="0"/>
        <v>9382</v>
      </c>
      <c r="J24" s="116"/>
    </row>
    <row r="25" spans="1:10">
      <c r="A25" s="14" t="s">
        <v>553</v>
      </c>
      <c r="B25" s="90" t="s">
        <v>772</v>
      </c>
      <c r="C25" s="91">
        <v>1270</v>
      </c>
      <c r="D25" s="91">
        <v>1667</v>
      </c>
      <c r="E25" s="91">
        <v>6269</v>
      </c>
      <c r="F25" s="91">
        <v>1245</v>
      </c>
      <c r="G25" s="62">
        <f t="shared" si="0"/>
        <v>10451</v>
      </c>
      <c r="J25" s="116"/>
    </row>
    <row r="26" spans="1:10">
      <c r="A26" s="14" t="s">
        <v>554</v>
      </c>
      <c r="B26" s="90" t="s">
        <v>773</v>
      </c>
      <c r="C26" s="91">
        <v>168</v>
      </c>
      <c r="D26" s="91">
        <v>313</v>
      </c>
      <c r="E26" s="91">
        <v>1572</v>
      </c>
      <c r="F26" s="91">
        <v>486</v>
      </c>
      <c r="G26" s="62">
        <f t="shared" si="0"/>
        <v>2539</v>
      </c>
      <c r="J26" s="116"/>
    </row>
    <row r="27" spans="1:10">
      <c r="A27" s="14" t="s">
        <v>555</v>
      </c>
      <c r="B27" s="90" t="s">
        <v>774</v>
      </c>
      <c r="C27" s="91">
        <v>1984</v>
      </c>
      <c r="D27" s="91">
        <v>2983</v>
      </c>
      <c r="E27" s="91">
        <v>11154</v>
      </c>
      <c r="F27" s="91">
        <v>2309</v>
      </c>
      <c r="G27" s="62">
        <f t="shared" si="0"/>
        <v>18430</v>
      </c>
      <c r="I27" s="18"/>
    </row>
    <row r="28" spans="1:10">
      <c r="A28" s="16"/>
      <c r="B28" s="97" t="s">
        <v>282</v>
      </c>
      <c r="C28" s="41">
        <f>SUM(C5:C27)</f>
        <v>49422</v>
      </c>
      <c r="D28" s="41">
        <f>SUM(D5:D27)</f>
        <v>69286</v>
      </c>
      <c r="E28" s="41">
        <f>SUM(E5:E27)</f>
        <v>377391</v>
      </c>
      <c r="F28" s="41">
        <f>SUM(F5:F27)</f>
        <v>99137</v>
      </c>
      <c r="G28" s="41">
        <f>SUM(G5:G27)</f>
        <v>595236</v>
      </c>
    </row>
    <row r="29" spans="1:10">
      <c r="A29" s="16"/>
      <c r="B29" s="16"/>
      <c r="C29" s="16"/>
      <c r="D29" s="16"/>
      <c r="E29" s="16"/>
      <c r="F29" s="16"/>
      <c r="G29" s="16"/>
      <c r="I29" s="18"/>
      <c r="J29" s="117"/>
    </row>
    <row r="30" spans="1:10">
      <c r="A30" s="16"/>
      <c r="B30" s="102" t="s">
        <v>283</v>
      </c>
      <c r="C30" s="16"/>
      <c r="D30" s="16"/>
      <c r="E30" s="16"/>
      <c r="F30" s="16"/>
      <c r="G30" s="16"/>
      <c r="J30" s="44"/>
    </row>
    <row r="31" spans="1:10">
      <c r="A31" s="14">
        <v>204</v>
      </c>
      <c r="B31" s="73" t="s">
        <v>775</v>
      </c>
      <c r="C31" s="91">
        <v>237</v>
      </c>
      <c r="D31" s="91">
        <v>502</v>
      </c>
      <c r="E31" s="91">
        <v>2972</v>
      </c>
      <c r="F31" s="91">
        <v>937</v>
      </c>
      <c r="G31" s="62">
        <f>SUM(C31:F31)</f>
        <v>4648</v>
      </c>
      <c r="J31" s="116"/>
    </row>
    <row r="32" spans="1:10">
      <c r="A32" s="14" t="s">
        <v>556</v>
      </c>
      <c r="B32" s="90" t="s">
        <v>776</v>
      </c>
      <c r="C32" s="91">
        <v>51</v>
      </c>
      <c r="D32" s="91">
        <v>118</v>
      </c>
      <c r="E32" s="91">
        <v>810</v>
      </c>
      <c r="F32" s="91">
        <v>254</v>
      </c>
      <c r="G32" s="62">
        <f>SUM(C32:F32)</f>
        <v>1233</v>
      </c>
      <c r="J32" s="116"/>
    </row>
    <row r="33" spans="1:10">
      <c r="A33" s="14" t="s">
        <v>558</v>
      </c>
      <c r="B33" s="90" t="s">
        <v>778</v>
      </c>
      <c r="C33" s="91">
        <v>135</v>
      </c>
      <c r="D33" s="91">
        <v>208</v>
      </c>
      <c r="E33" s="91">
        <v>1385</v>
      </c>
      <c r="F33" s="91">
        <v>388</v>
      </c>
      <c r="G33" s="62">
        <f>SUM(C33:F33)</f>
        <v>2116</v>
      </c>
      <c r="J33" s="116"/>
    </row>
    <row r="34" spans="1:10">
      <c r="A34" s="14" t="s">
        <v>559</v>
      </c>
      <c r="B34" s="90" t="s">
        <v>779</v>
      </c>
      <c r="C34" s="91">
        <v>51</v>
      </c>
      <c r="D34" s="91">
        <v>128</v>
      </c>
      <c r="E34" s="91">
        <v>1095</v>
      </c>
      <c r="F34" s="91">
        <v>293</v>
      </c>
      <c r="G34" s="62">
        <f>SUM(C34:F34)</f>
        <v>1567</v>
      </c>
      <c r="I34" s="18"/>
    </row>
    <row r="35" spans="1:10">
      <c r="A35" s="16"/>
      <c r="B35" s="106" t="s">
        <v>282</v>
      </c>
      <c r="C35" s="41">
        <f>SUM(C31:C34)</f>
        <v>474</v>
      </c>
      <c r="D35" s="41">
        <f>SUM(D31:D34)</f>
        <v>956</v>
      </c>
      <c r="E35" s="41">
        <f>SUM(E31:E34)</f>
        <v>6262</v>
      </c>
      <c r="F35" s="41">
        <f>SUM(F31:F34)</f>
        <v>1872</v>
      </c>
      <c r="G35" s="41">
        <f>SUM(G31:G34)</f>
        <v>9564</v>
      </c>
      <c r="I35" s="18"/>
    </row>
    <row r="36" spans="1:10">
      <c r="A36" s="16"/>
      <c r="B36" s="108"/>
      <c r="C36" s="16"/>
      <c r="D36" s="16"/>
      <c r="E36" s="16"/>
      <c r="F36" s="16"/>
      <c r="G36" s="16"/>
      <c r="I36" s="18"/>
    </row>
    <row r="37" spans="1:10">
      <c r="A37" s="16"/>
      <c r="B37" s="93" t="s">
        <v>289</v>
      </c>
      <c r="C37" s="16"/>
      <c r="D37" s="16"/>
      <c r="E37" s="16"/>
      <c r="F37" s="16"/>
      <c r="G37" s="16"/>
    </row>
    <row r="38" spans="1:10">
      <c r="A38" s="14">
        <v>309</v>
      </c>
      <c r="B38" s="108" t="s">
        <v>780</v>
      </c>
      <c r="C38" s="91">
        <v>284</v>
      </c>
      <c r="D38" s="91">
        <v>584</v>
      </c>
      <c r="E38" s="91">
        <v>3237</v>
      </c>
      <c r="F38" s="91">
        <v>1437</v>
      </c>
      <c r="G38" s="62">
        <f t="shared" ref="G38:G57" si="1">SUM(C38:F38)</f>
        <v>5542</v>
      </c>
      <c r="J38" s="118"/>
    </row>
    <row r="39" spans="1:10">
      <c r="A39" s="14" t="s">
        <v>560</v>
      </c>
      <c r="B39" s="108" t="s">
        <v>781</v>
      </c>
      <c r="C39" s="91">
        <v>2238</v>
      </c>
      <c r="D39" s="91">
        <v>4142</v>
      </c>
      <c r="E39" s="91">
        <v>23048</v>
      </c>
      <c r="F39" s="91">
        <v>7424</v>
      </c>
      <c r="G39" s="62">
        <f t="shared" si="1"/>
        <v>36852</v>
      </c>
      <c r="J39" s="118"/>
    </row>
    <row r="40" spans="1:10">
      <c r="A40" s="14">
        <v>511</v>
      </c>
      <c r="B40" s="108" t="s">
        <v>782</v>
      </c>
      <c r="C40" s="91">
        <v>3497</v>
      </c>
      <c r="D40" s="91">
        <v>6849</v>
      </c>
      <c r="E40" s="91">
        <v>37583</v>
      </c>
      <c r="F40" s="91">
        <v>12454</v>
      </c>
      <c r="G40" s="62">
        <f t="shared" si="1"/>
        <v>60383</v>
      </c>
      <c r="J40" s="118"/>
    </row>
    <row r="41" spans="1:10">
      <c r="A41" s="14">
        <v>513</v>
      </c>
      <c r="B41" s="108" t="s">
        <v>783</v>
      </c>
      <c r="C41" s="91">
        <v>118</v>
      </c>
      <c r="D41" s="91">
        <v>254</v>
      </c>
      <c r="E41" s="91">
        <v>1762</v>
      </c>
      <c r="F41" s="91">
        <v>695</v>
      </c>
      <c r="G41" s="62">
        <f t="shared" si="1"/>
        <v>2829</v>
      </c>
      <c r="J41" s="118"/>
    </row>
    <row r="42" spans="1:10">
      <c r="A42" s="14">
        <v>735</v>
      </c>
      <c r="B42" s="108" t="s">
        <v>785</v>
      </c>
      <c r="C42" s="91">
        <v>728</v>
      </c>
      <c r="D42" s="91">
        <v>1433</v>
      </c>
      <c r="E42" s="91">
        <v>8856</v>
      </c>
      <c r="F42" s="91">
        <v>3040</v>
      </c>
      <c r="G42" s="62">
        <f t="shared" si="1"/>
        <v>14057</v>
      </c>
      <c r="J42" s="118"/>
    </row>
    <row r="43" spans="1:10">
      <c r="A43" s="14" t="s">
        <v>562</v>
      </c>
      <c r="B43" s="108" t="s">
        <v>786</v>
      </c>
      <c r="C43" s="91">
        <v>16</v>
      </c>
      <c r="D43" s="91">
        <v>19</v>
      </c>
      <c r="E43" s="91">
        <v>423</v>
      </c>
      <c r="F43" s="91">
        <v>155</v>
      </c>
      <c r="G43" s="62">
        <f t="shared" si="1"/>
        <v>613</v>
      </c>
      <c r="J43" s="118"/>
    </row>
    <row r="44" spans="1:10">
      <c r="A44" s="14" t="s">
        <v>563</v>
      </c>
      <c r="B44" s="108" t="s">
        <v>787</v>
      </c>
      <c r="C44" s="91">
        <v>65</v>
      </c>
      <c r="D44" s="91">
        <v>161</v>
      </c>
      <c r="E44" s="91">
        <v>949</v>
      </c>
      <c r="F44" s="91">
        <v>469</v>
      </c>
      <c r="G44" s="62">
        <f t="shared" si="1"/>
        <v>1644</v>
      </c>
      <c r="J44" s="118"/>
    </row>
    <row r="45" spans="1:10">
      <c r="A45" s="14" t="s">
        <v>564</v>
      </c>
      <c r="B45" s="108" t="s">
        <v>788</v>
      </c>
      <c r="C45" s="91">
        <v>62</v>
      </c>
      <c r="D45" s="91">
        <v>159</v>
      </c>
      <c r="E45" s="91">
        <v>776</v>
      </c>
      <c r="F45" s="91">
        <v>296</v>
      </c>
      <c r="G45" s="62">
        <f t="shared" si="1"/>
        <v>1293</v>
      </c>
      <c r="J45" s="118"/>
    </row>
    <row r="46" spans="1:10">
      <c r="A46" s="14" t="s">
        <v>565</v>
      </c>
      <c r="B46" s="108" t="s">
        <v>789</v>
      </c>
      <c r="C46" s="91">
        <v>71</v>
      </c>
      <c r="D46" s="91">
        <v>142</v>
      </c>
      <c r="E46" s="91">
        <v>745</v>
      </c>
      <c r="F46" s="91">
        <v>269</v>
      </c>
      <c r="G46" s="62">
        <f t="shared" si="1"/>
        <v>1227</v>
      </c>
      <c r="J46" s="118"/>
    </row>
    <row r="47" spans="1:10">
      <c r="A47" s="14" t="s">
        <v>566</v>
      </c>
      <c r="B47" s="109" t="s">
        <v>790</v>
      </c>
      <c r="C47" s="91">
        <v>60</v>
      </c>
      <c r="D47" s="91">
        <v>88</v>
      </c>
      <c r="E47" s="91">
        <v>642</v>
      </c>
      <c r="F47" s="91">
        <v>266</v>
      </c>
      <c r="G47" s="62">
        <f t="shared" si="1"/>
        <v>1056</v>
      </c>
      <c r="J47" s="118"/>
    </row>
    <row r="48" spans="1:10">
      <c r="A48" s="14">
        <v>251</v>
      </c>
      <c r="B48" s="109" t="s">
        <v>791</v>
      </c>
      <c r="C48" s="91">
        <v>737</v>
      </c>
      <c r="D48" s="91">
        <v>1238</v>
      </c>
      <c r="E48" s="91">
        <v>7278</v>
      </c>
      <c r="F48" s="91">
        <v>2743</v>
      </c>
      <c r="G48" s="62">
        <f t="shared" si="1"/>
        <v>11996</v>
      </c>
      <c r="J48" s="118"/>
    </row>
    <row r="49" spans="1:10">
      <c r="A49" s="14" t="s">
        <v>567</v>
      </c>
      <c r="B49" s="109" t="s">
        <v>792</v>
      </c>
      <c r="C49" s="91">
        <v>123</v>
      </c>
      <c r="D49" s="91">
        <v>211</v>
      </c>
      <c r="E49" s="91">
        <v>987</v>
      </c>
      <c r="F49" s="91">
        <v>260</v>
      </c>
      <c r="G49" s="62">
        <f t="shared" si="1"/>
        <v>1581</v>
      </c>
      <c r="J49" s="118"/>
    </row>
    <row r="50" spans="1:10">
      <c r="A50" s="14" t="s">
        <v>568</v>
      </c>
      <c r="B50" s="108" t="s">
        <v>793</v>
      </c>
      <c r="C50" s="91">
        <v>49</v>
      </c>
      <c r="D50" s="91">
        <v>121</v>
      </c>
      <c r="E50" s="91">
        <v>586</v>
      </c>
      <c r="F50" s="91">
        <v>255</v>
      </c>
      <c r="G50" s="62">
        <f t="shared" si="1"/>
        <v>1011</v>
      </c>
      <c r="J50" s="118"/>
    </row>
    <row r="51" spans="1:10">
      <c r="A51" s="14" t="s">
        <v>569</v>
      </c>
      <c r="B51" s="108" t="s">
        <v>794</v>
      </c>
      <c r="C51" s="91">
        <v>31</v>
      </c>
      <c r="D51" s="91">
        <v>81</v>
      </c>
      <c r="E51" s="91">
        <v>423</v>
      </c>
      <c r="F51" s="91">
        <v>187</v>
      </c>
      <c r="G51" s="62">
        <f t="shared" si="1"/>
        <v>722</v>
      </c>
      <c r="J51" s="118"/>
    </row>
    <row r="52" spans="1:10">
      <c r="A52" s="14">
        <v>438</v>
      </c>
      <c r="B52" s="73" t="s">
        <v>795</v>
      </c>
      <c r="C52" s="91">
        <v>136</v>
      </c>
      <c r="D52" s="91">
        <v>304</v>
      </c>
      <c r="E52" s="91">
        <v>1910</v>
      </c>
      <c r="F52" s="91">
        <v>664</v>
      </c>
      <c r="G52" s="62">
        <f t="shared" si="1"/>
        <v>3014</v>
      </c>
      <c r="J52" s="44"/>
    </row>
    <row r="53" spans="1:10">
      <c r="A53" s="14" t="s">
        <v>572</v>
      </c>
      <c r="B53" s="108" t="s">
        <v>797</v>
      </c>
      <c r="C53" s="91">
        <v>157</v>
      </c>
      <c r="D53" s="91">
        <v>269</v>
      </c>
      <c r="E53" s="91">
        <v>1049</v>
      </c>
      <c r="F53" s="91">
        <v>285</v>
      </c>
      <c r="G53" s="62">
        <f t="shared" si="1"/>
        <v>1760</v>
      </c>
      <c r="J53" s="118"/>
    </row>
    <row r="54" spans="1:10">
      <c r="A54" s="14" t="s">
        <v>573</v>
      </c>
      <c r="B54" s="108" t="s">
        <v>798</v>
      </c>
      <c r="C54" s="91">
        <v>43</v>
      </c>
      <c r="D54" s="91">
        <v>87</v>
      </c>
      <c r="E54" s="91">
        <v>523</v>
      </c>
      <c r="F54" s="91">
        <v>213</v>
      </c>
      <c r="G54" s="62">
        <f t="shared" si="1"/>
        <v>866</v>
      </c>
      <c r="J54" s="118"/>
    </row>
    <row r="55" spans="1:10">
      <c r="A55" s="14" t="s">
        <v>574</v>
      </c>
      <c r="B55" s="108" t="s">
        <v>799</v>
      </c>
      <c r="C55" s="91">
        <v>148</v>
      </c>
      <c r="D55" s="91">
        <v>262</v>
      </c>
      <c r="E55" s="91">
        <v>1485</v>
      </c>
      <c r="F55" s="91">
        <v>413</v>
      </c>
      <c r="G55" s="62">
        <f t="shared" si="1"/>
        <v>2308</v>
      </c>
      <c r="J55" s="118"/>
    </row>
    <row r="56" spans="1:10">
      <c r="A56" s="14" t="s">
        <v>575</v>
      </c>
      <c r="B56" s="108" t="s">
        <v>800</v>
      </c>
      <c r="C56" s="91">
        <v>18</v>
      </c>
      <c r="D56" s="91">
        <v>43</v>
      </c>
      <c r="E56" s="91">
        <v>259</v>
      </c>
      <c r="F56" s="91">
        <v>117</v>
      </c>
      <c r="G56" s="62">
        <f t="shared" si="1"/>
        <v>437</v>
      </c>
      <c r="J56" s="118"/>
    </row>
    <row r="57" spans="1:10">
      <c r="A57" s="14" t="s">
        <v>576</v>
      </c>
      <c r="B57" s="108" t="s">
        <v>801</v>
      </c>
      <c r="C57" s="91">
        <v>109</v>
      </c>
      <c r="D57" s="91">
        <v>234</v>
      </c>
      <c r="E57" s="91">
        <v>1122</v>
      </c>
      <c r="F57" s="91">
        <v>287</v>
      </c>
      <c r="G57" s="62">
        <f t="shared" si="1"/>
        <v>1752</v>
      </c>
      <c r="J57" s="118"/>
    </row>
    <row r="58" spans="1:10">
      <c r="A58" s="16"/>
      <c r="B58" s="97" t="s">
        <v>282</v>
      </c>
      <c r="C58" s="41">
        <f>SUM(C38:C57)</f>
        <v>8690</v>
      </c>
      <c r="D58" s="41">
        <f>SUM(D38:D57)</f>
        <v>16681</v>
      </c>
      <c r="E58" s="41">
        <f>SUM(E38:E57)</f>
        <v>93643</v>
      </c>
      <c r="F58" s="41">
        <f>SUM(F38:F57)</f>
        <v>31929</v>
      </c>
      <c r="G58" s="41">
        <f>SUM(G38:G57)</f>
        <v>150943</v>
      </c>
      <c r="I58" s="18"/>
    </row>
    <row r="59" spans="1:10">
      <c r="A59" s="16"/>
      <c r="B59" s="16"/>
      <c r="C59" s="16"/>
      <c r="D59" s="16"/>
      <c r="E59" s="16"/>
      <c r="F59" s="16"/>
      <c r="G59" s="16"/>
    </row>
    <row r="60" spans="1:10">
      <c r="A60" s="16"/>
      <c r="B60" s="102" t="s">
        <v>313</v>
      </c>
      <c r="C60" s="16"/>
      <c r="D60" s="16"/>
      <c r="E60" s="16"/>
      <c r="F60" s="16"/>
      <c r="G60" s="16"/>
    </row>
    <row r="61" spans="1:10">
      <c r="A61" s="14">
        <v>249</v>
      </c>
      <c r="B61" s="90" t="s">
        <v>802</v>
      </c>
      <c r="C61" s="91">
        <v>359</v>
      </c>
      <c r="D61" s="91">
        <v>680</v>
      </c>
      <c r="E61" s="91">
        <v>3208</v>
      </c>
      <c r="F61" s="91">
        <v>1171</v>
      </c>
      <c r="G61" s="62">
        <f t="shared" ref="G61:G73" si="2">SUM(C61:F61)</f>
        <v>5418</v>
      </c>
      <c r="J61" s="116"/>
    </row>
    <row r="62" spans="1:10">
      <c r="A62" s="14">
        <v>485</v>
      </c>
      <c r="B62" s="90" t="s">
        <v>803</v>
      </c>
      <c r="C62" s="91">
        <v>49</v>
      </c>
      <c r="D62" s="91">
        <v>116</v>
      </c>
      <c r="E62" s="91">
        <v>832</v>
      </c>
      <c r="F62" s="91">
        <v>351</v>
      </c>
      <c r="G62" s="62">
        <f t="shared" si="2"/>
        <v>1348</v>
      </c>
      <c r="J62" s="116"/>
    </row>
    <row r="63" spans="1:10">
      <c r="A63" s="14">
        <v>617</v>
      </c>
      <c r="B63" s="90" t="s">
        <v>804</v>
      </c>
      <c r="C63" s="91">
        <v>254</v>
      </c>
      <c r="D63" s="91">
        <v>475</v>
      </c>
      <c r="E63" s="91">
        <v>2452</v>
      </c>
      <c r="F63" s="91">
        <v>1063</v>
      </c>
      <c r="G63" s="62">
        <f t="shared" si="2"/>
        <v>4244</v>
      </c>
      <c r="J63" s="116"/>
    </row>
    <row r="64" spans="1:10">
      <c r="A64" s="14" t="s">
        <v>577</v>
      </c>
      <c r="B64" s="90" t="s">
        <v>805</v>
      </c>
      <c r="C64" s="91">
        <v>263</v>
      </c>
      <c r="D64" s="91">
        <v>493</v>
      </c>
      <c r="E64" s="91">
        <v>2727</v>
      </c>
      <c r="F64" s="91">
        <v>941</v>
      </c>
      <c r="G64" s="62">
        <f t="shared" si="2"/>
        <v>4424</v>
      </c>
      <c r="J64" s="116"/>
    </row>
    <row r="65" spans="1:10">
      <c r="A65" s="14" t="s">
        <v>578</v>
      </c>
      <c r="B65" s="90" t="s">
        <v>806</v>
      </c>
      <c r="C65" s="91">
        <v>64</v>
      </c>
      <c r="D65" s="91">
        <v>116</v>
      </c>
      <c r="E65" s="91">
        <v>753</v>
      </c>
      <c r="F65" s="91">
        <v>283</v>
      </c>
      <c r="G65" s="62">
        <f t="shared" si="2"/>
        <v>1216</v>
      </c>
      <c r="J65" s="116"/>
    </row>
    <row r="66" spans="1:10">
      <c r="A66" s="14" t="s">
        <v>579</v>
      </c>
      <c r="B66" s="90" t="s">
        <v>807</v>
      </c>
      <c r="C66" s="91">
        <v>65</v>
      </c>
      <c r="D66" s="91">
        <v>172</v>
      </c>
      <c r="E66" s="91">
        <v>804</v>
      </c>
      <c r="F66" s="91">
        <v>261</v>
      </c>
      <c r="G66" s="62">
        <f t="shared" si="2"/>
        <v>1302</v>
      </c>
      <c r="J66" s="116"/>
    </row>
    <row r="67" spans="1:10">
      <c r="A67" s="14" t="s">
        <v>580</v>
      </c>
      <c r="B67" s="90" t="s">
        <v>808</v>
      </c>
      <c r="C67" s="91">
        <v>45</v>
      </c>
      <c r="D67" s="91">
        <v>119</v>
      </c>
      <c r="E67" s="91">
        <v>697</v>
      </c>
      <c r="F67" s="91">
        <v>255</v>
      </c>
      <c r="G67" s="62">
        <f t="shared" si="2"/>
        <v>1116</v>
      </c>
      <c r="J67" s="116"/>
    </row>
    <row r="68" spans="1:10">
      <c r="A68" s="14" t="s">
        <v>581</v>
      </c>
      <c r="B68" s="90" t="s">
        <v>809</v>
      </c>
      <c r="C68" s="91">
        <v>139</v>
      </c>
      <c r="D68" s="91">
        <v>282</v>
      </c>
      <c r="E68" s="91">
        <v>1310</v>
      </c>
      <c r="F68" s="91">
        <v>446</v>
      </c>
      <c r="G68" s="62">
        <f t="shared" si="2"/>
        <v>2177</v>
      </c>
      <c r="J68" s="116"/>
    </row>
    <row r="69" spans="1:10">
      <c r="A69" s="14" t="s">
        <v>582</v>
      </c>
      <c r="B69" s="90" t="s">
        <v>810</v>
      </c>
      <c r="C69" s="91">
        <v>101</v>
      </c>
      <c r="D69" s="91">
        <v>157</v>
      </c>
      <c r="E69" s="91">
        <v>939</v>
      </c>
      <c r="F69" s="91">
        <v>336</v>
      </c>
      <c r="G69" s="62">
        <f t="shared" si="2"/>
        <v>1533</v>
      </c>
      <c r="J69" s="116"/>
    </row>
    <row r="70" spans="1:10">
      <c r="A70" s="14" t="s">
        <v>584</v>
      </c>
      <c r="B70" s="90" t="s">
        <v>811</v>
      </c>
      <c r="C70" s="91">
        <v>224</v>
      </c>
      <c r="D70" s="91">
        <v>432</v>
      </c>
      <c r="E70" s="91">
        <v>2322</v>
      </c>
      <c r="F70" s="91">
        <v>730</v>
      </c>
      <c r="G70" s="62">
        <f t="shared" si="2"/>
        <v>3708</v>
      </c>
      <c r="J70" s="116"/>
    </row>
    <row r="71" spans="1:10">
      <c r="A71" s="14" t="s">
        <v>585</v>
      </c>
      <c r="B71" s="90" t="s">
        <v>812</v>
      </c>
      <c r="C71" s="91">
        <v>49</v>
      </c>
      <c r="D71" s="91">
        <v>108</v>
      </c>
      <c r="E71" s="91">
        <v>709</v>
      </c>
      <c r="F71" s="91">
        <v>294</v>
      </c>
      <c r="G71" s="62">
        <f t="shared" si="2"/>
        <v>1160</v>
      </c>
      <c r="J71" s="116"/>
    </row>
    <row r="72" spans="1:10">
      <c r="A72" s="14" t="s">
        <v>586</v>
      </c>
      <c r="B72" s="90" t="s">
        <v>813</v>
      </c>
      <c r="C72" s="91">
        <v>169</v>
      </c>
      <c r="D72" s="91">
        <v>299</v>
      </c>
      <c r="E72" s="91">
        <v>1346</v>
      </c>
      <c r="F72" s="91">
        <v>427</v>
      </c>
      <c r="G72" s="62">
        <f t="shared" si="2"/>
        <v>2241</v>
      </c>
      <c r="J72" s="116"/>
    </row>
    <row r="73" spans="1:10">
      <c r="A73" s="14" t="s">
        <v>587</v>
      </c>
      <c r="B73" s="90" t="s">
        <v>814</v>
      </c>
      <c r="C73" s="91">
        <v>104</v>
      </c>
      <c r="D73" s="91">
        <v>248</v>
      </c>
      <c r="E73" s="91">
        <v>1231</v>
      </c>
      <c r="F73" s="91">
        <v>408</v>
      </c>
      <c r="G73" s="62">
        <f t="shared" si="2"/>
        <v>1991</v>
      </c>
      <c r="J73" s="116"/>
    </row>
    <row r="74" spans="1:10">
      <c r="A74" s="16"/>
      <c r="B74" s="106" t="s">
        <v>282</v>
      </c>
      <c r="C74" s="41">
        <f>SUM(C61:C73)</f>
        <v>1885</v>
      </c>
      <c r="D74" s="41">
        <f>SUM(D61:D73)</f>
        <v>3697</v>
      </c>
      <c r="E74" s="41">
        <f>SUM(E61:E73)</f>
        <v>19330</v>
      </c>
      <c r="F74" s="41">
        <f>SUM(F61:F73)</f>
        <v>6966</v>
      </c>
      <c r="G74" s="41">
        <f>SUM(G61:G73)</f>
        <v>31878</v>
      </c>
      <c r="I74" s="18"/>
    </row>
    <row r="75" spans="1:10">
      <c r="A75" s="16"/>
      <c r="B75" s="16"/>
      <c r="C75" s="16"/>
      <c r="D75" s="16"/>
      <c r="E75" s="16"/>
      <c r="F75" s="16"/>
      <c r="G75" s="16"/>
    </row>
    <row r="76" spans="1:10">
      <c r="A76" s="16"/>
      <c r="B76" s="93" t="s">
        <v>327</v>
      </c>
      <c r="C76" s="16"/>
      <c r="D76" s="16"/>
      <c r="E76" s="16"/>
      <c r="F76" s="16"/>
      <c r="G76" s="16"/>
      <c r="I76" s="18"/>
    </row>
    <row r="77" spans="1:10">
      <c r="A77" s="14">
        <v>566</v>
      </c>
      <c r="B77" s="90" t="s">
        <v>815</v>
      </c>
      <c r="C77" s="91">
        <v>565</v>
      </c>
      <c r="D77" s="91">
        <v>1041</v>
      </c>
      <c r="E77" s="91">
        <v>4882</v>
      </c>
      <c r="F77" s="91">
        <v>1770</v>
      </c>
      <c r="G77" s="62">
        <f t="shared" ref="G77:G88" si="3">SUM(C77:F77)</f>
        <v>8258</v>
      </c>
      <c r="J77" s="116"/>
    </row>
    <row r="78" spans="1:10">
      <c r="A78" s="14" t="s">
        <v>588</v>
      </c>
      <c r="B78" s="90" t="s">
        <v>816</v>
      </c>
      <c r="C78" s="91">
        <v>69</v>
      </c>
      <c r="D78" s="91">
        <v>141</v>
      </c>
      <c r="E78" s="91">
        <v>762</v>
      </c>
      <c r="F78" s="91">
        <v>228</v>
      </c>
      <c r="G78" s="62">
        <f t="shared" si="3"/>
        <v>1200</v>
      </c>
      <c r="J78" s="116"/>
    </row>
    <row r="79" spans="1:10">
      <c r="A79" s="14" t="s">
        <v>589</v>
      </c>
      <c r="B79" s="90" t="s">
        <v>817</v>
      </c>
      <c r="C79" s="91">
        <v>133</v>
      </c>
      <c r="D79" s="91">
        <v>215</v>
      </c>
      <c r="E79" s="91">
        <v>1307</v>
      </c>
      <c r="F79" s="91">
        <v>406</v>
      </c>
      <c r="G79" s="62">
        <f t="shared" si="3"/>
        <v>2061</v>
      </c>
      <c r="J79" s="116"/>
    </row>
    <row r="80" spans="1:10">
      <c r="A80" s="14" t="s">
        <v>590</v>
      </c>
      <c r="B80" s="90" t="s">
        <v>818</v>
      </c>
      <c r="C80" s="91">
        <v>86</v>
      </c>
      <c r="D80" s="91">
        <v>111</v>
      </c>
      <c r="E80" s="91">
        <v>576</v>
      </c>
      <c r="F80" s="91">
        <v>139</v>
      </c>
      <c r="G80" s="62">
        <f t="shared" si="3"/>
        <v>912</v>
      </c>
      <c r="J80" s="116"/>
    </row>
    <row r="81" spans="1:10">
      <c r="A81" s="14" t="s">
        <v>591</v>
      </c>
      <c r="B81" s="90" t="s">
        <v>819</v>
      </c>
      <c r="C81" s="91">
        <v>97</v>
      </c>
      <c r="D81" s="91">
        <v>216</v>
      </c>
      <c r="E81" s="91">
        <v>925</v>
      </c>
      <c r="F81" s="91">
        <v>335</v>
      </c>
      <c r="G81" s="62">
        <f t="shared" si="3"/>
        <v>1573</v>
      </c>
      <c r="J81" s="116"/>
    </row>
    <row r="82" spans="1:10">
      <c r="A82" s="14" t="s">
        <v>592</v>
      </c>
      <c r="B82" s="90" t="s">
        <v>820</v>
      </c>
      <c r="C82" s="91">
        <v>33</v>
      </c>
      <c r="D82" s="91">
        <v>53</v>
      </c>
      <c r="E82" s="91">
        <v>384</v>
      </c>
      <c r="F82" s="91">
        <v>126</v>
      </c>
      <c r="G82" s="62">
        <f t="shared" si="3"/>
        <v>596</v>
      </c>
      <c r="J82" s="116"/>
    </row>
    <row r="83" spans="1:10">
      <c r="A83" s="14" t="s">
        <v>593</v>
      </c>
      <c r="B83" s="90" t="s">
        <v>821</v>
      </c>
      <c r="C83" s="91">
        <v>170</v>
      </c>
      <c r="D83" s="91">
        <v>286</v>
      </c>
      <c r="E83" s="91">
        <v>1246</v>
      </c>
      <c r="F83" s="91">
        <v>436</v>
      </c>
      <c r="G83" s="62">
        <f t="shared" si="3"/>
        <v>2138</v>
      </c>
      <c r="J83" s="116"/>
    </row>
    <row r="84" spans="1:10">
      <c r="A84" s="14" t="s">
        <v>594</v>
      </c>
      <c r="B84" s="90" t="s">
        <v>822</v>
      </c>
      <c r="C84" s="91">
        <v>63</v>
      </c>
      <c r="D84" s="91">
        <v>114</v>
      </c>
      <c r="E84" s="91">
        <v>577</v>
      </c>
      <c r="F84" s="91">
        <v>212</v>
      </c>
      <c r="G84" s="62">
        <f t="shared" si="3"/>
        <v>966</v>
      </c>
      <c r="J84" s="116"/>
    </row>
    <row r="85" spans="1:10">
      <c r="A85" s="14" t="s">
        <v>595</v>
      </c>
      <c r="B85" s="90" t="s">
        <v>823</v>
      </c>
      <c r="C85" s="91">
        <v>117</v>
      </c>
      <c r="D85" s="91">
        <v>159</v>
      </c>
      <c r="E85" s="91">
        <v>1040</v>
      </c>
      <c r="F85" s="91">
        <v>328</v>
      </c>
      <c r="G85" s="62">
        <f t="shared" si="3"/>
        <v>1644</v>
      </c>
      <c r="J85" s="116"/>
    </row>
    <row r="86" spans="1:10">
      <c r="A86" s="14" t="s">
        <v>596</v>
      </c>
      <c r="B86" s="90" t="s">
        <v>824</v>
      </c>
      <c r="C86" s="91">
        <v>58</v>
      </c>
      <c r="D86" s="91">
        <v>113</v>
      </c>
      <c r="E86" s="91">
        <v>671</v>
      </c>
      <c r="F86" s="91">
        <v>220</v>
      </c>
      <c r="G86" s="62">
        <f t="shared" si="3"/>
        <v>1062</v>
      </c>
      <c r="J86" s="116"/>
    </row>
    <row r="87" spans="1:10">
      <c r="A87" s="14" t="s">
        <v>597</v>
      </c>
      <c r="B87" s="90" t="s">
        <v>825</v>
      </c>
      <c r="C87" s="91">
        <v>554</v>
      </c>
      <c r="D87" s="91">
        <v>1083</v>
      </c>
      <c r="E87" s="91">
        <v>5674</v>
      </c>
      <c r="F87" s="91">
        <v>2180</v>
      </c>
      <c r="G87" s="62">
        <f t="shared" si="3"/>
        <v>9491</v>
      </c>
      <c r="J87" s="116"/>
    </row>
    <row r="88" spans="1:10">
      <c r="A88" s="14" t="s">
        <v>598</v>
      </c>
      <c r="B88" s="90" t="s">
        <v>826</v>
      </c>
      <c r="C88" s="91">
        <v>83</v>
      </c>
      <c r="D88" s="91">
        <v>150</v>
      </c>
      <c r="E88" s="91">
        <v>834</v>
      </c>
      <c r="F88" s="91">
        <v>233</v>
      </c>
      <c r="G88" s="62">
        <f t="shared" si="3"/>
        <v>1300</v>
      </c>
      <c r="J88" s="116"/>
    </row>
    <row r="89" spans="1:10">
      <c r="A89" s="16"/>
      <c r="B89" s="97" t="s">
        <v>282</v>
      </c>
      <c r="C89" s="41">
        <f>SUM(C77:C88)</f>
        <v>2028</v>
      </c>
      <c r="D89" s="41">
        <f>SUM(D77:D88)</f>
        <v>3682</v>
      </c>
      <c r="E89" s="41">
        <f>SUM(E77:E88)</f>
        <v>18878</v>
      </c>
      <c r="F89" s="41">
        <f>SUM(F77:F88)</f>
        <v>6613</v>
      </c>
      <c r="G89" s="41">
        <f>SUM(G77:G88)</f>
        <v>31201</v>
      </c>
      <c r="I89" s="18"/>
    </row>
    <row r="90" spans="1:10">
      <c r="A90" s="16"/>
      <c r="B90" s="16"/>
      <c r="C90" s="16"/>
      <c r="D90" s="16"/>
      <c r="E90" s="16"/>
      <c r="F90" s="16"/>
      <c r="G90" s="16"/>
    </row>
    <row r="91" spans="1:10">
      <c r="A91" s="16"/>
      <c r="B91" s="102" t="s">
        <v>344</v>
      </c>
      <c r="C91" s="16"/>
      <c r="D91" s="16"/>
      <c r="E91" s="16"/>
      <c r="F91" s="16"/>
      <c r="G91" s="16"/>
      <c r="I91" s="18"/>
    </row>
    <row r="92" spans="1:10">
      <c r="A92" s="14">
        <v>183</v>
      </c>
      <c r="B92" s="108" t="s">
        <v>827</v>
      </c>
      <c r="C92" s="91">
        <v>683</v>
      </c>
      <c r="D92" s="91">
        <v>1214</v>
      </c>
      <c r="E92" s="91">
        <v>6121</v>
      </c>
      <c r="F92" s="91">
        <v>2407</v>
      </c>
      <c r="G92" s="62">
        <f t="shared" ref="G92:G101" si="4">SUM(C92:F92)</f>
        <v>10425</v>
      </c>
      <c r="J92" s="118"/>
    </row>
    <row r="93" spans="1:10">
      <c r="A93" s="14" t="s">
        <v>599</v>
      </c>
      <c r="B93" s="108" t="s">
        <v>828</v>
      </c>
      <c r="C93" s="91">
        <v>60</v>
      </c>
      <c r="D93" s="91">
        <v>142</v>
      </c>
      <c r="E93" s="91">
        <v>899</v>
      </c>
      <c r="F93" s="91">
        <v>355</v>
      </c>
      <c r="G93" s="62">
        <f t="shared" si="4"/>
        <v>1456</v>
      </c>
      <c r="J93" s="118"/>
    </row>
    <row r="94" spans="1:10">
      <c r="A94" s="14" t="s">
        <v>600</v>
      </c>
      <c r="B94" s="108" t="s">
        <v>829</v>
      </c>
      <c r="C94" s="91">
        <v>55</v>
      </c>
      <c r="D94" s="91">
        <v>98</v>
      </c>
      <c r="E94" s="91">
        <v>653</v>
      </c>
      <c r="F94" s="91">
        <v>316</v>
      </c>
      <c r="G94" s="62">
        <f t="shared" si="4"/>
        <v>1122</v>
      </c>
      <c r="J94" s="118"/>
    </row>
    <row r="95" spans="1:10">
      <c r="A95" s="14" t="s">
        <v>601</v>
      </c>
      <c r="B95" s="108" t="s">
        <v>830</v>
      </c>
      <c r="C95" s="91">
        <v>127</v>
      </c>
      <c r="D95" s="91">
        <v>253</v>
      </c>
      <c r="E95" s="91">
        <v>1386</v>
      </c>
      <c r="F95" s="91">
        <v>548</v>
      </c>
      <c r="G95" s="62">
        <f t="shared" si="4"/>
        <v>2314</v>
      </c>
      <c r="J95" s="118"/>
    </row>
    <row r="96" spans="1:10">
      <c r="A96" s="14" t="s">
        <v>602</v>
      </c>
      <c r="B96" s="108" t="s">
        <v>831</v>
      </c>
      <c r="C96" s="91">
        <v>29</v>
      </c>
      <c r="D96" s="91">
        <v>64</v>
      </c>
      <c r="E96" s="91">
        <v>493</v>
      </c>
      <c r="F96" s="91">
        <v>195</v>
      </c>
      <c r="G96" s="62">
        <f t="shared" si="4"/>
        <v>781</v>
      </c>
      <c r="J96" s="118"/>
    </row>
    <row r="97" spans="1:10">
      <c r="A97" s="14" t="s">
        <v>603</v>
      </c>
      <c r="B97" s="108" t="s">
        <v>832</v>
      </c>
      <c r="C97" s="91">
        <v>39</v>
      </c>
      <c r="D97" s="91">
        <v>63</v>
      </c>
      <c r="E97" s="91">
        <v>557</v>
      </c>
      <c r="F97" s="91">
        <v>181</v>
      </c>
      <c r="G97" s="62">
        <f t="shared" si="4"/>
        <v>840</v>
      </c>
      <c r="J97" s="118"/>
    </row>
    <row r="98" spans="1:10">
      <c r="A98" s="14" t="s">
        <v>604</v>
      </c>
      <c r="B98" s="108" t="s">
        <v>833</v>
      </c>
      <c r="C98" s="91">
        <v>10</v>
      </c>
      <c r="D98" s="91">
        <v>22</v>
      </c>
      <c r="E98" s="91">
        <v>246</v>
      </c>
      <c r="F98" s="91">
        <v>93</v>
      </c>
      <c r="G98" s="62">
        <f t="shared" si="4"/>
        <v>371</v>
      </c>
      <c r="J98" s="118"/>
    </row>
    <row r="99" spans="1:10">
      <c r="A99" s="14">
        <v>436</v>
      </c>
      <c r="B99" s="73" t="s">
        <v>834</v>
      </c>
      <c r="C99" s="91">
        <v>278</v>
      </c>
      <c r="D99" s="91">
        <v>509</v>
      </c>
      <c r="E99" s="91">
        <v>2593</v>
      </c>
      <c r="F99" s="91">
        <v>762</v>
      </c>
      <c r="G99" s="62">
        <f t="shared" si="4"/>
        <v>4142</v>
      </c>
      <c r="J99" s="44"/>
    </row>
    <row r="100" spans="1:10">
      <c r="A100" s="14" t="s">
        <v>606</v>
      </c>
      <c r="B100" s="108" t="s">
        <v>835</v>
      </c>
      <c r="C100" s="91">
        <v>233</v>
      </c>
      <c r="D100" s="91">
        <v>462</v>
      </c>
      <c r="E100" s="91">
        <v>2156</v>
      </c>
      <c r="F100" s="91">
        <v>492</v>
      </c>
      <c r="G100" s="62">
        <f t="shared" si="4"/>
        <v>3343</v>
      </c>
      <c r="J100" s="118"/>
    </row>
    <row r="101" spans="1:10">
      <c r="A101" s="14" t="s">
        <v>609</v>
      </c>
      <c r="B101" s="108" t="s">
        <v>838</v>
      </c>
      <c r="C101" s="91">
        <v>15</v>
      </c>
      <c r="D101" s="91">
        <v>21</v>
      </c>
      <c r="E101" s="91">
        <v>304</v>
      </c>
      <c r="F101" s="91">
        <v>75</v>
      </c>
      <c r="G101" s="62">
        <f t="shared" si="4"/>
        <v>415</v>
      </c>
      <c r="J101" s="118"/>
    </row>
    <row r="102" spans="1:10">
      <c r="A102" s="16"/>
      <c r="B102" s="106" t="s">
        <v>282</v>
      </c>
      <c r="C102" s="41">
        <f>SUM(C92:C101)</f>
        <v>1529</v>
      </c>
      <c r="D102" s="41">
        <f>SUM(D92:D101)</f>
        <v>2848</v>
      </c>
      <c r="E102" s="41">
        <f>SUM(E92:E101)</f>
        <v>15408</v>
      </c>
      <c r="F102" s="41">
        <f>SUM(F92:F101)</f>
        <v>5424</v>
      </c>
      <c r="G102" s="41">
        <f>SUM(G92:G101)</f>
        <v>25209</v>
      </c>
      <c r="I102" s="18"/>
    </row>
    <row r="103" spans="1:10">
      <c r="A103" s="16"/>
      <c r="B103" s="16"/>
      <c r="C103" s="16"/>
      <c r="D103" s="16"/>
      <c r="E103" s="16"/>
      <c r="F103" s="16"/>
      <c r="G103" s="16"/>
    </row>
    <row r="104" spans="1:10">
      <c r="A104" s="16"/>
      <c r="B104" s="102" t="s">
        <v>357</v>
      </c>
      <c r="C104" s="16"/>
      <c r="D104" s="16"/>
      <c r="E104" s="16"/>
      <c r="F104" s="16"/>
      <c r="G104" s="16"/>
      <c r="I104" s="18"/>
    </row>
    <row r="105" spans="1:10">
      <c r="A105" s="14">
        <v>345</v>
      </c>
      <c r="B105" s="90" t="s">
        <v>839</v>
      </c>
      <c r="C105" s="91">
        <v>191</v>
      </c>
      <c r="D105" s="91">
        <v>383</v>
      </c>
      <c r="E105" s="91">
        <v>1906</v>
      </c>
      <c r="F105" s="91">
        <v>724</v>
      </c>
      <c r="G105" s="62">
        <f t="shared" ref="G105:G119" si="5">SUM(C105:F105)</f>
        <v>3204</v>
      </c>
      <c r="J105" s="116"/>
    </row>
    <row r="106" spans="1:10">
      <c r="A106" s="14">
        <v>663</v>
      </c>
      <c r="B106" s="90" t="s">
        <v>840</v>
      </c>
      <c r="C106" s="91">
        <v>1221</v>
      </c>
      <c r="D106" s="91">
        <v>2167</v>
      </c>
      <c r="E106" s="91">
        <v>9508</v>
      </c>
      <c r="F106" s="91">
        <v>3046</v>
      </c>
      <c r="G106" s="62">
        <f t="shared" si="5"/>
        <v>15942</v>
      </c>
      <c r="J106" s="116"/>
    </row>
    <row r="107" spans="1:10">
      <c r="A107" s="14" t="s">
        <v>610</v>
      </c>
      <c r="B107" s="90" t="s">
        <v>841</v>
      </c>
      <c r="C107" s="91">
        <v>174</v>
      </c>
      <c r="D107" s="91">
        <v>300</v>
      </c>
      <c r="E107" s="91">
        <v>1580</v>
      </c>
      <c r="F107" s="91">
        <v>446</v>
      </c>
      <c r="G107" s="62">
        <f t="shared" si="5"/>
        <v>2500</v>
      </c>
      <c r="J107" s="116"/>
    </row>
    <row r="108" spans="1:10">
      <c r="A108" s="14" t="s">
        <v>611</v>
      </c>
      <c r="B108" s="90" t="s">
        <v>842</v>
      </c>
      <c r="C108" s="91">
        <v>379</v>
      </c>
      <c r="D108" s="91">
        <v>680</v>
      </c>
      <c r="E108" s="91">
        <v>3079</v>
      </c>
      <c r="F108" s="91">
        <v>821</v>
      </c>
      <c r="G108" s="62">
        <f t="shared" si="5"/>
        <v>4959</v>
      </c>
      <c r="J108" s="116"/>
    </row>
    <row r="109" spans="1:10">
      <c r="A109" s="14" t="s">
        <v>612</v>
      </c>
      <c r="B109" s="90" t="s">
        <v>843</v>
      </c>
      <c r="C109" s="91">
        <v>91</v>
      </c>
      <c r="D109" s="91">
        <v>173</v>
      </c>
      <c r="E109" s="91">
        <v>965</v>
      </c>
      <c r="F109" s="91">
        <v>295</v>
      </c>
      <c r="G109" s="62">
        <f t="shared" si="5"/>
        <v>1524</v>
      </c>
      <c r="J109" s="116"/>
    </row>
    <row r="110" spans="1:10">
      <c r="A110" s="14" t="s">
        <v>613</v>
      </c>
      <c r="B110" s="90" t="s">
        <v>844</v>
      </c>
      <c r="C110" s="91">
        <v>117</v>
      </c>
      <c r="D110" s="91">
        <v>193</v>
      </c>
      <c r="E110" s="91">
        <v>975</v>
      </c>
      <c r="F110" s="91">
        <v>360</v>
      </c>
      <c r="G110" s="62">
        <f t="shared" si="5"/>
        <v>1645</v>
      </c>
      <c r="J110" s="116"/>
    </row>
    <row r="111" spans="1:10">
      <c r="A111" s="14" t="s">
        <v>614</v>
      </c>
      <c r="B111" s="90" t="s">
        <v>845</v>
      </c>
      <c r="C111" s="91">
        <v>149</v>
      </c>
      <c r="D111" s="91">
        <v>257</v>
      </c>
      <c r="E111" s="91">
        <v>1341</v>
      </c>
      <c r="F111" s="91">
        <v>341</v>
      </c>
      <c r="G111" s="62">
        <f t="shared" si="5"/>
        <v>2088</v>
      </c>
      <c r="J111" s="116"/>
    </row>
    <row r="112" spans="1:10">
      <c r="A112" s="14" t="s">
        <v>615</v>
      </c>
      <c r="B112" s="90" t="s">
        <v>846</v>
      </c>
      <c r="C112" s="91">
        <v>47</v>
      </c>
      <c r="D112" s="91">
        <v>82</v>
      </c>
      <c r="E112" s="91">
        <v>546</v>
      </c>
      <c r="F112" s="91">
        <v>162</v>
      </c>
      <c r="G112" s="62">
        <f t="shared" si="5"/>
        <v>837</v>
      </c>
      <c r="J112" s="116"/>
    </row>
    <row r="113" spans="1:10">
      <c r="A113" s="14" t="s">
        <v>616</v>
      </c>
      <c r="B113" s="90" t="s">
        <v>847</v>
      </c>
      <c r="C113" s="91">
        <v>254</v>
      </c>
      <c r="D113" s="91">
        <v>387</v>
      </c>
      <c r="E113" s="91">
        <v>2191</v>
      </c>
      <c r="F113" s="91">
        <v>628</v>
      </c>
      <c r="G113" s="62">
        <f t="shared" si="5"/>
        <v>3460</v>
      </c>
      <c r="J113" s="116"/>
    </row>
    <row r="114" spans="1:10">
      <c r="A114" s="14">
        <v>786</v>
      </c>
      <c r="B114" s="90" t="s">
        <v>848</v>
      </c>
      <c r="C114" s="91">
        <v>240</v>
      </c>
      <c r="D114" s="91">
        <v>520</v>
      </c>
      <c r="E114" s="91">
        <v>2299</v>
      </c>
      <c r="F114" s="91">
        <v>814</v>
      </c>
      <c r="G114" s="62">
        <f t="shared" si="5"/>
        <v>3873</v>
      </c>
      <c r="J114" s="116"/>
    </row>
    <row r="115" spans="1:10">
      <c r="A115" s="14" t="s">
        <v>617</v>
      </c>
      <c r="B115" s="90" t="s">
        <v>849</v>
      </c>
      <c r="C115" s="91">
        <v>520</v>
      </c>
      <c r="D115" s="91">
        <v>989</v>
      </c>
      <c r="E115" s="91">
        <v>4602</v>
      </c>
      <c r="F115" s="91">
        <v>1663</v>
      </c>
      <c r="G115" s="62">
        <f t="shared" si="5"/>
        <v>7774</v>
      </c>
      <c r="J115" s="116"/>
    </row>
    <row r="116" spans="1:10">
      <c r="A116" s="14" t="s">
        <v>619</v>
      </c>
      <c r="B116" s="90" t="s">
        <v>850</v>
      </c>
      <c r="C116" s="91">
        <v>88</v>
      </c>
      <c r="D116" s="91">
        <v>138</v>
      </c>
      <c r="E116" s="91">
        <v>1228</v>
      </c>
      <c r="F116" s="91">
        <v>501</v>
      </c>
      <c r="G116" s="62">
        <f t="shared" si="5"/>
        <v>1955</v>
      </c>
      <c r="J116" s="116"/>
    </row>
    <row r="117" spans="1:10">
      <c r="A117" s="14" t="s">
        <v>620</v>
      </c>
      <c r="B117" s="90" t="s">
        <v>851</v>
      </c>
      <c r="C117" s="91">
        <v>331</v>
      </c>
      <c r="D117" s="91">
        <v>536</v>
      </c>
      <c r="E117" s="91">
        <v>2984</v>
      </c>
      <c r="F117" s="91">
        <v>906</v>
      </c>
      <c r="G117" s="62">
        <f t="shared" si="5"/>
        <v>4757</v>
      </c>
      <c r="J117" s="116"/>
    </row>
    <row r="118" spans="1:10">
      <c r="A118" s="14" t="s">
        <v>621</v>
      </c>
      <c r="B118" s="90" t="s">
        <v>852</v>
      </c>
      <c r="C118" s="91">
        <v>90</v>
      </c>
      <c r="D118" s="91">
        <v>161</v>
      </c>
      <c r="E118" s="91">
        <v>778</v>
      </c>
      <c r="F118" s="91">
        <v>288</v>
      </c>
      <c r="G118" s="62">
        <f t="shared" si="5"/>
        <v>1317</v>
      </c>
      <c r="J118" s="116"/>
    </row>
    <row r="119" spans="1:10">
      <c r="A119" s="14" t="s">
        <v>622</v>
      </c>
      <c r="B119" s="90" t="s">
        <v>853</v>
      </c>
      <c r="C119" s="91">
        <v>289</v>
      </c>
      <c r="D119" s="91">
        <v>533</v>
      </c>
      <c r="E119" s="91">
        <v>2759</v>
      </c>
      <c r="F119" s="91">
        <v>960</v>
      </c>
      <c r="G119" s="62">
        <f t="shared" si="5"/>
        <v>4541</v>
      </c>
      <c r="J119" s="116"/>
    </row>
    <row r="120" spans="1:10">
      <c r="A120" s="16"/>
      <c r="B120" s="97" t="s">
        <v>282</v>
      </c>
      <c r="C120" s="41">
        <f>SUM(C105:C119)</f>
        <v>4181</v>
      </c>
      <c r="D120" s="41">
        <f>SUM(D105:D119)</f>
        <v>7499</v>
      </c>
      <c r="E120" s="41">
        <f>SUM(E105:E119)</f>
        <v>36741</v>
      </c>
      <c r="F120" s="41">
        <f>SUM(F105:F119)</f>
        <v>11955</v>
      </c>
      <c r="G120" s="41">
        <f>SUM(G105:G119)</f>
        <v>60376</v>
      </c>
      <c r="I120" s="18"/>
    </row>
    <row r="121" spans="1:10">
      <c r="A121" s="16"/>
      <c r="B121" s="16"/>
      <c r="C121" s="16"/>
      <c r="D121" s="16"/>
      <c r="E121" s="16"/>
      <c r="F121" s="16"/>
      <c r="G121" s="16"/>
    </row>
    <row r="122" spans="1:10">
      <c r="A122" s="16"/>
      <c r="B122" s="102" t="s">
        <v>376</v>
      </c>
      <c r="C122" s="16"/>
      <c r="D122" s="16"/>
      <c r="E122" s="16"/>
      <c r="F122" s="16"/>
      <c r="G122" s="16"/>
      <c r="I122" s="18"/>
    </row>
    <row r="123" spans="1:10">
      <c r="A123" s="14" t="s">
        <v>623</v>
      </c>
      <c r="B123" s="108" t="s">
        <v>855</v>
      </c>
      <c r="C123" s="91">
        <v>51</v>
      </c>
      <c r="D123" s="91">
        <v>109</v>
      </c>
      <c r="E123" s="91">
        <v>620</v>
      </c>
      <c r="F123" s="91">
        <v>231</v>
      </c>
      <c r="G123" s="62">
        <f t="shared" ref="G123:G135" si="6">SUM(C123:F123)</f>
        <v>1011</v>
      </c>
      <c r="J123" s="118"/>
    </row>
    <row r="124" spans="1:10">
      <c r="A124" s="14" t="s">
        <v>624</v>
      </c>
      <c r="B124" s="108" t="s">
        <v>856</v>
      </c>
      <c r="C124" s="91">
        <v>146</v>
      </c>
      <c r="D124" s="91">
        <v>232</v>
      </c>
      <c r="E124" s="91">
        <v>1519</v>
      </c>
      <c r="F124" s="91">
        <v>523</v>
      </c>
      <c r="G124" s="62">
        <f t="shared" si="6"/>
        <v>2420</v>
      </c>
      <c r="J124" s="118"/>
    </row>
    <row r="125" spans="1:10">
      <c r="A125" s="14" t="s">
        <v>625</v>
      </c>
      <c r="B125" s="108" t="s">
        <v>857</v>
      </c>
      <c r="C125" s="91">
        <v>63</v>
      </c>
      <c r="D125" s="91">
        <v>110</v>
      </c>
      <c r="E125" s="91">
        <v>663</v>
      </c>
      <c r="F125" s="91">
        <v>202</v>
      </c>
      <c r="G125" s="62">
        <f t="shared" si="6"/>
        <v>1038</v>
      </c>
      <c r="J125" s="118"/>
    </row>
    <row r="126" spans="1:10">
      <c r="A126" s="14" t="s">
        <v>626</v>
      </c>
      <c r="B126" s="108" t="s">
        <v>858</v>
      </c>
      <c r="C126" s="91">
        <v>71</v>
      </c>
      <c r="D126" s="91">
        <v>134</v>
      </c>
      <c r="E126" s="91">
        <v>769</v>
      </c>
      <c r="F126" s="91">
        <v>228</v>
      </c>
      <c r="G126" s="62">
        <f t="shared" si="6"/>
        <v>1202</v>
      </c>
      <c r="J126" s="118"/>
    </row>
    <row r="127" spans="1:10">
      <c r="A127" s="14" t="s">
        <v>627</v>
      </c>
      <c r="B127" s="108" t="s">
        <v>859</v>
      </c>
      <c r="C127" s="91">
        <v>49</v>
      </c>
      <c r="D127" s="91">
        <v>77</v>
      </c>
      <c r="E127" s="91">
        <v>628</v>
      </c>
      <c r="F127" s="91">
        <v>236</v>
      </c>
      <c r="G127" s="62">
        <f t="shared" si="6"/>
        <v>990</v>
      </c>
      <c r="J127" s="118"/>
    </row>
    <row r="128" spans="1:10">
      <c r="A128" s="14" t="s">
        <v>628</v>
      </c>
      <c r="B128" s="108" t="s">
        <v>860</v>
      </c>
      <c r="C128" s="91">
        <v>111</v>
      </c>
      <c r="D128" s="91">
        <v>187</v>
      </c>
      <c r="E128" s="91">
        <v>868</v>
      </c>
      <c r="F128" s="91">
        <v>312</v>
      </c>
      <c r="G128" s="62">
        <f t="shared" si="6"/>
        <v>1478</v>
      </c>
      <c r="J128" s="118"/>
    </row>
    <row r="129" spans="1:10">
      <c r="A129" s="14" t="s">
        <v>629</v>
      </c>
      <c r="B129" s="108" t="s">
        <v>861</v>
      </c>
      <c r="C129" s="91">
        <v>30</v>
      </c>
      <c r="D129" s="91">
        <v>76</v>
      </c>
      <c r="E129" s="91">
        <v>467</v>
      </c>
      <c r="F129" s="91">
        <v>168</v>
      </c>
      <c r="G129" s="62">
        <f t="shared" si="6"/>
        <v>741</v>
      </c>
      <c r="J129" s="118"/>
    </row>
    <row r="130" spans="1:10">
      <c r="A130" s="14">
        <v>621</v>
      </c>
      <c r="B130" s="73" t="s">
        <v>862</v>
      </c>
      <c r="C130" s="91">
        <v>630</v>
      </c>
      <c r="D130" s="91">
        <v>1193</v>
      </c>
      <c r="E130" s="91">
        <v>6031</v>
      </c>
      <c r="F130" s="91">
        <v>1852</v>
      </c>
      <c r="G130" s="62">
        <f t="shared" si="6"/>
        <v>9706</v>
      </c>
      <c r="J130" s="44"/>
    </row>
    <row r="131" spans="1:10">
      <c r="A131" s="14" t="s">
        <v>631</v>
      </c>
      <c r="B131" s="108" t="s">
        <v>863</v>
      </c>
      <c r="C131" s="91">
        <v>242</v>
      </c>
      <c r="D131" s="91">
        <v>516</v>
      </c>
      <c r="E131" s="91">
        <v>2976</v>
      </c>
      <c r="F131" s="91">
        <v>1035</v>
      </c>
      <c r="G131" s="62">
        <f t="shared" si="6"/>
        <v>4769</v>
      </c>
      <c r="J131" s="118"/>
    </row>
    <row r="132" spans="1:10">
      <c r="A132" s="14" t="s">
        <v>632</v>
      </c>
      <c r="B132" s="108" t="s">
        <v>864</v>
      </c>
      <c r="C132" s="91">
        <v>85</v>
      </c>
      <c r="D132" s="91">
        <v>127</v>
      </c>
      <c r="E132" s="91">
        <v>880</v>
      </c>
      <c r="F132" s="91">
        <v>320</v>
      </c>
      <c r="G132" s="62">
        <f t="shared" si="6"/>
        <v>1412</v>
      </c>
      <c r="J132" s="118"/>
    </row>
    <row r="133" spans="1:10">
      <c r="A133" s="14" t="s">
        <v>633</v>
      </c>
      <c r="B133" s="108" t="s">
        <v>865</v>
      </c>
      <c r="C133" s="91">
        <v>56</v>
      </c>
      <c r="D133" s="91">
        <v>116</v>
      </c>
      <c r="E133" s="91">
        <v>784</v>
      </c>
      <c r="F133" s="91">
        <v>238</v>
      </c>
      <c r="G133" s="62">
        <f t="shared" si="6"/>
        <v>1194</v>
      </c>
      <c r="J133" s="118"/>
    </row>
    <row r="134" spans="1:10">
      <c r="A134" s="14" t="s">
        <v>634</v>
      </c>
      <c r="B134" s="108" t="s">
        <v>866</v>
      </c>
      <c r="C134" s="91">
        <v>76</v>
      </c>
      <c r="D134" s="91">
        <v>137</v>
      </c>
      <c r="E134" s="91">
        <v>869</v>
      </c>
      <c r="F134" s="91">
        <v>305</v>
      </c>
      <c r="G134" s="62">
        <f t="shared" si="6"/>
        <v>1387</v>
      </c>
      <c r="J134" s="118"/>
    </row>
    <row r="135" spans="1:10">
      <c r="A135" s="14" t="s">
        <v>635</v>
      </c>
      <c r="B135" s="108" t="s">
        <v>867</v>
      </c>
      <c r="C135" s="91">
        <v>73</v>
      </c>
      <c r="D135" s="91">
        <v>136</v>
      </c>
      <c r="E135" s="91">
        <v>919</v>
      </c>
      <c r="F135" s="91">
        <v>246</v>
      </c>
      <c r="G135" s="62">
        <f t="shared" si="6"/>
        <v>1374</v>
      </c>
      <c r="J135" s="118"/>
    </row>
    <row r="136" spans="1:10">
      <c r="A136" s="16"/>
      <c r="B136" s="97" t="s">
        <v>282</v>
      </c>
      <c r="C136" s="41">
        <f>SUM(C123:C135)</f>
        <v>1683</v>
      </c>
      <c r="D136" s="41">
        <f>SUM(D123:D135)</f>
        <v>3150</v>
      </c>
      <c r="E136" s="41">
        <f>SUM(E123:E135)</f>
        <v>17993</v>
      </c>
      <c r="F136" s="41">
        <f>SUM(F123:F135)</f>
        <v>5896</v>
      </c>
      <c r="G136" s="41">
        <f>SUM(G123:G135)</f>
        <v>28722</v>
      </c>
    </row>
    <row r="137" spans="1:10">
      <c r="A137" s="16"/>
      <c r="B137" s="16"/>
      <c r="C137" s="16"/>
      <c r="D137" s="16"/>
      <c r="E137" s="16"/>
      <c r="F137" s="16"/>
      <c r="G137" s="16"/>
    </row>
    <row r="138" spans="1:10">
      <c r="A138" s="16"/>
      <c r="B138" s="102" t="s">
        <v>391</v>
      </c>
      <c r="C138" s="16"/>
      <c r="D138" s="16"/>
      <c r="E138" s="16"/>
      <c r="F138" s="16"/>
      <c r="G138" s="16"/>
      <c r="I138" s="18"/>
    </row>
    <row r="139" spans="1:10">
      <c r="A139" s="14">
        <v>625</v>
      </c>
      <c r="B139" s="108" t="s">
        <v>868</v>
      </c>
      <c r="C139" s="91">
        <v>3091</v>
      </c>
      <c r="D139" s="91">
        <v>4907</v>
      </c>
      <c r="E139" s="91">
        <v>23869</v>
      </c>
      <c r="F139" s="91">
        <v>9046</v>
      </c>
      <c r="G139" s="62">
        <f t="shared" ref="G139:G157" si="7">SUM(C139:F139)</f>
        <v>40913</v>
      </c>
      <c r="J139" s="118"/>
    </row>
    <row r="140" spans="1:10">
      <c r="A140" s="14">
        <v>741</v>
      </c>
      <c r="B140" s="108" t="s">
        <v>869</v>
      </c>
      <c r="C140" s="91">
        <v>279</v>
      </c>
      <c r="D140" s="91">
        <v>475</v>
      </c>
      <c r="E140" s="91">
        <v>2302</v>
      </c>
      <c r="F140" s="91">
        <v>891</v>
      </c>
      <c r="G140" s="62">
        <f t="shared" si="7"/>
        <v>3947</v>
      </c>
      <c r="J140" s="118"/>
    </row>
    <row r="141" spans="1:10">
      <c r="A141" s="14" t="s">
        <v>636</v>
      </c>
      <c r="B141" s="108" t="s">
        <v>870</v>
      </c>
      <c r="C141" s="91">
        <v>101</v>
      </c>
      <c r="D141" s="91">
        <v>161</v>
      </c>
      <c r="E141" s="91">
        <v>811</v>
      </c>
      <c r="F141" s="91">
        <v>224</v>
      </c>
      <c r="G141" s="62">
        <f t="shared" si="7"/>
        <v>1297</v>
      </c>
      <c r="J141" s="118"/>
    </row>
    <row r="142" spans="1:10">
      <c r="A142" s="14">
        <v>160</v>
      </c>
      <c r="B142" s="73" t="s">
        <v>871</v>
      </c>
      <c r="C142" s="91">
        <v>448</v>
      </c>
      <c r="D142" s="91">
        <v>811</v>
      </c>
      <c r="E142" s="91">
        <v>3533</v>
      </c>
      <c r="F142" s="91">
        <v>1066</v>
      </c>
      <c r="G142" s="62">
        <f t="shared" si="7"/>
        <v>5858</v>
      </c>
      <c r="J142" s="44"/>
    </row>
    <row r="143" spans="1:10">
      <c r="A143" s="14" t="s">
        <v>638</v>
      </c>
      <c r="B143" s="108" t="s">
        <v>872</v>
      </c>
      <c r="C143" s="91">
        <v>205</v>
      </c>
      <c r="D143" s="91">
        <v>288</v>
      </c>
      <c r="E143" s="91">
        <v>1790</v>
      </c>
      <c r="F143" s="91">
        <v>625</v>
      </c>
      <c r="G143" s="62">
        <f t="shared" si="7"/>
        <v>2908</v>
      </c>
      <c r="J143" s="118"/>
    </row>
    <row r="144" spans="1:10">
      <c r="A144" s="14" t="s">
        <v>639</v>
      </c>
      <c r="B144" s="108" t="s">
        <v>873</v>
      </c>
      <c r="C144" s="91">
        <v>115</v>
      </c>
      <c r="D144" s="91">
        <v>308</v>
      </c>
      <c r="E144" s="91">
        <v>1604</v>
      </c>
      <c r="F144" s="91">
        <v>567</v>
      </c>
      <c r="G144" s="62">
        <f t="shared" si="7"/>
        <v>2594</v>
      </c>
      <c r="J144" s="118"/>
    </row>
    <row r="145" spans="1:10">
      <c r="A145" s="14" t="s">
        <v>641</v>
      </c>
      <c r="B145" s="108" t="s">
        <v>875</v>
      </c>
      <c r="C145" s="91">
        <v>40</v>
      </c>
      <c r="D145" s="91">
        <v>58</v>
      </c>
      <c r="E145" s="91">
        <v>471</v>
      </c>
      <c r="F145" s="91">
        <v>132</v>
      </c>
      <c r="G145" s="62">
        <f t="shared" si="7"/>
        <v>701</v>
      </c>
      <c r="J145" s="118"/>
    </row>
    <row r="146" spans="1:10">
      <c r="A146" s="14" t="s">
        <v>642</v>
      </c>
      <c r="B146" s="108" t="s">
        <v>876</v>
      </c>
      <c r="C146" s="91">
        <v>61</v>
      </c>
      <c r="D146" s="91">
        <v>134</v>
      </c>
      <c r="E146" s="91">
        <v>675</v>
      </c>
      <c r="F146" s="91">
        <v>226</v>
      </c>
      <c r="G146" s="62">
        <f t="shared" si="7"/>
        <v>1096</v>
      </c>
      <c r="J146" s="118"/>
    </row>
    <row r="147" spans="1:10">
      <c r="A147" s="14" t="s">
        <v>644</v>
      </c>
      <c r="B147" s="108" t="s">
        <v>878</v>
      </c>
      <c r="C147" s="91">
        <v>383</v>
      </c>
      <c r="D147" s="91">
        <v>616</v>
      </c>
      <c r="E147" s="91">
        <v>2363</v>
      </c>
      <c r="F147" s="91">
        <v>537</v>
      </c>
      <c r="G147" s="62">
        <f t="shared" si="7"/>
        <v>3899</v>
      </c>
      <c r="J147" s="118"/>
    </row>
    <row r="148" spans="1:10">
      <c r="A148" s="14" t="s">
        <v>645</v>
      </c>
      <c r="B148" s="109" t="s">
        <v>879</v>
      </c>
      <c r="C148" s="91">
        <v>209</v>
      </c>
      <c r="D148" s="91">
        <v>399</v>
      </c>
      <c r="E148" s="91">
        <v>2427</v>
      </c>
      <c r="F148" s="91">
        <v>960</v>
      </c>
      <c r="G148" s="62">
        <f t="shared" si="7"/>
        <v>3995</v>
      </c>
      <c r="J148" s="118"/>
    </row>
    <row r="149" spans="1:10">
      <c r="A149" s="14" t="s">
        <v>646</v>
      </c>
      <c r="B149" s="108" t="s">
        <v>880</v>
      </c>
      <c r="C149" s="91">
        <v>420</v>
      </c>
      <c r="D149" s="91">
        <v>517</v>
      </c>
      <c r="E149" s="91">
        <v>2652</v>
      </c>
      <c r="F149" s="91">
        <v>560</v>
      </c>
      <c r="G149" s="62">
        <f t="shared" si="7"/>
        <v>4149</v>
      </c>
      <c r="J149" s="118"/>
    </row>
    <row r="150" spans="1:10">
      <c r="A150" s="14" t="s">
        <v>647</v>
      </c>
      <c r="B150" s="108" t="s">
        <v>881</v>
      </c>
      <c r="C150" s="91">
        <v>58</v>
      </c>
      <c r="D150" s="91">
        <v>129</v>
      </c>
      <c r="E150" s="91">
        <v>624</v>
      </c>
      <c r="F150" s="91">
        <v>152</v>
      </c>
      <c r="G150" s="62">
        <f t="shared" si="7"/>
        <v>963</v>
      </c>
      <c r="J150" s="118"/>
    </row>
    <row r="151" spans="1:10">
      <c r="A151" s="14" t="s">
        <v>648</v>
      </c>
      <c r="B151" s="108" t="s">
        <v>882</v>
      </c>
      <c r="C151" s="91">
        <v>185</v>
      </c>
      <c r="D151" s="91">
        <v>326</v>
      </c>
      <c r="E151" s="91">
        <v>1478</v>
      </c>
      <c r="F151" s="91">
        <v>400</v>
      </c>
      <c r="G151" s="62">
        <f t="shared" si="7"/>
        <v>2389</v>
      </c>
      <c r="J151" s="118"/>
    </row>
    <row r="152" spans="1:10">
      <c r="A152" s="14" t="s">
        <v>649</v>
      </c>
      <c r="B152" s="108" t="s">
        <v>883</v>
      </c>
      <c r="C152" s="91">
        <v>25</v>
      </c>
      <c r="D152" s="91">
        <v>54</v>
      </c>
      <c r="E152" s="91">
        <v>472</v>
      </c>
      <c r="F152" s="91">
        <v>257</v>
      </c>
      <c r="G152" s="62">
        <f t="shared" si="7"/>
        <v>808</v>
      </c>
      <c r="J152" s="118"/>
    </row>
    <row r="153" spans="1:10">
      <c r="A153" s="14" t="s">
        <v>650</v>
      </c>
      <c r="B153" s="108" t="s">
        <v>884</v>
      </c>
      <c r="C153" s="91">
        <v>160</v>
      </c>
      <c r="D153" s="91">
        <v>284</v>
      </c>
      <c r="E153" s="91">
        <v>1435</v>
      </c>
      <c r="F153" s="91">
        <v>448</v>
      </c>
      <c r="G153" s="62">
        <f t="shared" si="7"/>
        <v>2327</v>
      </c>
      <c r="J153" s="118"/>
    </row>
    <row r="154" spans="1:10">
      <c r="A154" s="14" t="s">
        <v>651</v>
      </c>
      <c r="B154" s="108" t="s">
        <v>885</v>
      </c>
      <c r="C154" s="91">
        <v>68</v>
      </c>
      <c r="D154" s="91">
        <v>146</v>
      </c>
      <c r="E154" s="91">
        <v>826</v>
      </c>
      <c r="F154" s="91">
        <v>294</v>
      </c>
      <c r="G154" s="62">
        <f t="shared" si="7"/>
        <v>1334</v>
      </c>
      <c r="J154" s="118"/>
    </row>
    <row r="155" spans="1:10">
      <c r="A155" s="14" t="s">
        <v>652</v>
      </c>
      <c r="B155" s="108" t="s">
        <v>886</v>
      </c>
      <c r="C155" s="91">
        <v>34</v>
      </c>
      <c r="D155" s="91">
        <v>72</v>
      </c>
      <c r="E155" s="91">
        <v>530</v>
      </c>
      <c r="F155" s="91">
        <v>206</v>
      </c>
      <c r="G155" s="62">
        <f t="shared" si="7"/>
        <v>842</v>
      </c>
      <c r="J155" s="118"/>
    </row>
    <row r="156" spans="1:10">
      <c r="A156" s="14" t="s">
        <v>653</v>
      </c>
      <c r="B156" s="108" t="s">
        <v>887</v>
      </c>
      <c r="C156" s="91">
        <v>117</v>
      </c>
      <c r="D156" s="91">
        <v>246</v>
      </c>
      <c r="E156" s="91">
        <v>1410</v>
      </c>
      <c r="F156" s="91">
        <v>460</v>
      </c>
      <c r="G156" s="62">
        <f t="shared" si="7"/>
        <v>2233</v>
      </c>
      <c r="J156" s="118"/>
    </row>
    <row r="157" spans="1:10">
      <c r="A157" s="14">
        <v>929</v>
      </c>
      <c r="B157" s="108" t="s">
        <v>888</v>
      </c>
      <c r="C157" s="91">
        <v>163</v>
      </c>
      <c r="D157" s="91">
        <v>340</v>
      </c>
      <c r="E157" s="91">
        <v>1674</v>
      </c>
      <c r="F157" s="91">
        <v>541</v>
      </c>
      <c r="G157" s="62">
        <f t="shared" si="7"/>
        <v>2718</v>
      </c>
      <c r="J157" s="118"/>
    </row>
    <row r="158" spans="1:10">
      <c r="A158" s="16"/>
      <c r="B158" s="106" t="s">
        <v>282</v>
      </c>
      <c r="C158" s="41">
        <f>SUM(C139:C157)</f>
        <v>6162</v>
      </c>
      <c r="D158" s="41">
        <f>SUM(D139:D157)</f>
        <v>10271</v>
      </c>
      <c r="E158" s="41">
        <f>SUM(E139:E157)</f>
        <v>50946</v>
      </c>
      <c r="F158" s="41">
        <f>SUM(F139:F157)</f>
        <v>17592</v>
      </c>
      <c r="G158" s="41">
        <f>SUM(G139:G157)</f>
        <v>84971</v>
      </c>
      <c r="I158" s="18"/>
    </row>
    <row r="159" spans="1:10">
      <c r="A159" s="16"/>
      <c r="B159" s="16"/>
      <c r="C159" s="16"/>
      <c r="D159" s="16"/>
      <c r="E159" s="16"/>
      <c r="F159" s="16"/>
      <c r="G159" s="16"/>
    </row>
    <row r="160" spans="1:10">
      <c r="A160" s="16"/>
      <c r="B160" s="93" t="s">
        <v>415</v>
      </c>
      <c r="C160" s="16"/>
      <c r="D160" s="16"/>
      <c r="E160" s="16"/>
      <c r="F160" s="16"/>
      <c r="G160" s="16"/>
      <c r="I160" s="44"/>
    </row>
    <row r="161" spans="1:10">
      <c r="A161" s="14" t="s">
        <v>655</v>
      </c>
      <c r="B161" s="90" t="s">
        <v>889</v>
      </c>
      <c r="C161" s="91">
        <v>112</v>
      </c>
      <c r="D161" s="91">
        <v>177</v>
      </c>
      <c r="E161" s="91">
        <v>882</v>
      </c>
      <c r="F161" s="91">
        <v>278</v>
      </c>
      <c r="G161" s="62">
        <f t="shared" ref="G161:G170" si="8">SUM(C161:F161)</f>
        <v>1449</v>
      </c>
      <c r="J161" s="116"/>
    </row>
    <row r="162" spans="1:10">
      <c r="A162" s="14" t="s">
        <v>656</v>
      </c>
      <c r="B162" s="90" t="s">
        <v>890</v>
      </c>
      <c r="C162" s="91">
        <v>66</v>
      </c>
      <c r="D162" s="91">
        <v>147</v>
      </c>
      <c r="E162" s="91">
        <v>681</v>
      </c>
      <c r="F162" s="91">
        <v>373</v>
      </c>
      <c r="G162" s="62">
        <f t="shared" si="8"/>
        <v>1267</v>
      </c>
      <c r="J162" s="116"/>
    </row>
    <row r="163" spans="1:10">
      <c r="A163" s="14" t="s">
        <v>657</v>
      </c>
      <c r="B163" s="90" t="s">
        <v>891</v>
      </c>
      <c r="C163" s="91">
        <v>58</v>
      </c>
      <c r="D163" s="91">
        <v>142</v>
      </c>
      <c r="E163" s="91">
        <v>815</v>
      </c>
      <c r="F163" s="91">
        <v>258</v>
      </c>
      <c r="G163" s="62">
        <f t="shared" si="8"/>
        <v>1273</v>
      </c>
      <c r="J163" s="116"/>
    </row>
    <row r="164" spans="1:10">
      <c r="A164" s="14" t="s">
        <v>658</v>
      </c>
      <c r="B164" s="90" t="s">
        <v>892</v>
      </c>
      <c r="C164" s="91">
        <v>345</v>
      </c>
      <c r="D164" s="91">
        <v>534</v>
      </c>
      <c r="E164" s="91">
        <v>2886</v>
      </c>
      <c r="F164" s="91">
        <v>694</v>
      </c>
      <c r="G164" s="62">
        <f t="shared" si="8"/>
        <v>4459</v>
      </c>
      <c r="J164" s="116"/>
    </row>
    <row r="165" spans="1:10">
      <c r="A165" s="14" t="s">
        <v>659</v>
      </c>
      <c r="B165" s="90" t="s">
        <v>893</v>
      </c>
      <c r="C165" s="91">
        <v>589</v>
      </c>
      <c r="D165" s="91">
        <v>971</v>
      </c>
      <c r="E165" s="91">
        <v>4314</v>
      </c>
      <c r="F165" s="91">
        <v>1023</v>
      </c>
      <c r="G165" s="62">
        <f t="shared" si="8"/>
        <v>6897</v>
      </c>
      <c r="J165" s="116"/>
    </row>
    <row r="166" spans="1:10">
      <c r="A166" s="14" t="s">
        <v>660</v>
      </c>
      <c r="B166" s="90" t="s">
        <v>894</v>
      </c>
      <c r="C166" s="91">
        <v>48</v>
      </c>
      <c r="D166" s="91">
        <v>61</v>
      </c>
      <c r="E166" s="91">
        <v>377</v>
      </c>
      <c r="F166" s="91">
        <v>133</v>
      </c>
      <c r="G166" s="62">
        <f t="shared" si="8"/>
        <v>619</v>
      </c>
      <c r="J166" s="116"/>
    </row>
    <row r="167" spans="1:10">
      <c r="A167" s="14" t="s">
        <v>661</v>
      </c>
      <c r="B167" s="90" t="s">
        <v>895</v>
      </c>
      <c r="C167" s="91">
        <v>431</v>
      </c>
      <c r="D167" s="91">
        <v>799</v>
      </c>
      <c r="E167" s="91">
        <v>4024</v>
      </c>
      <c r="F167" s="91">
        <v>1371</v>
      </c>
      <c r="G167" s="62">
        <f t="shared" si="8"/>
        <v>6625</v>
      </c>
      <c r="J167" s="116"/>
    </row>
    <row r="168" spans="1:10">
      <c r="A168" s="14" t="s">
        <v>662</v>
      </c>
      <c r="B168" s="90" t="s">
        <v>896</v>
      </c>
      <c r="C168" s="91">
        <v>69</v>
      </c>
      <c r="D168" s="91">
        <v>164</v>
      </c>
      <c r="E168" s="91">
        <v>988</v>
      </c>
      <c r="F168" s="91">
        <v>311</v>
      </c>
      <c r="G168" s="62">
        <f t="shared" si="8"/>
        <v>1532</v>
      </c>
      <c r="J168" s="116"/>
    </row>
    <row r="169" spans="1:10">
      <c r="A169" s="14" t="s">
        <v>663</v>
      </c>
      <c r="B169" s="90" t="s">
        <v>897</v>
      </c>
      <c r="C169" s="91">
        <v>759</v>
      </c>
      <c r="D169" s="91">
        <v>1224</v>
      </c>
      <c r="E169" s="91">
        <v>5608</v>
      </c>
      <c r="F169" s="91">
        <v>1705</v>
      </c>
      <c r="G169" s="62">
        <f t="shared" si="8"/>
        <v>9296</v>
      </c>
      <c r="J169" s="116"/>
    </row>
    <row r="170" spans="1:10">
      <c r="A170" s="14" t="s">
        <v>664</v>
      </c>
      <c r="B170" s="90" t="s">
        <v>898</v>
      </c>
      <c r="C170" s="91">
        <v>51</v>
      </c>
      <c r="D170" s="91">
        <v>135</v>
      </c>
      <c r="E170" s="91">
        <v>809</v>
      </c>
      <c r="F170" s="91">
        <v>272</v>
      </c>
      <c r="G170" s="62">
        <f t="shared" si="8"/>
        <v>1267</v>
      </c>
      <c r="J170" s="116"/>
    </row>
    <row r="171" spans="1:10">
      <c r="A171" s="16"/>
      <c r="B171" s="106" t="s">
        <v>282</v>
      </c>
      <c r="C171" s="41">
        <f>SUM(C161:C170)</f>
        <v>2528</v>
      </c>
      <c r="D171" s="41">
        <f>SUM(D161:D170)</f>
        <v>4354</v>
      </c>
      <c r="E171" s="41">
        <f>SUM(E161:E170)</f>
        <v>21384</v>
      </c>
      <c r="F171" s="41">
        <f>SUM(F161:F170)</f>
        <v>6418</v>
      </c>
      <c r="G171" s="41">
        <f>SUM(G161:G170)</f>
        <v>34684</v>
      </c>
      <c r="I171" s="18"/>
    </row>
    <row r="172" spans="1:10">
      <c r="A172" s="16"/>
      <c r="B172" s="16"/>
      <c r="C172" s="16"/>
      <c r="D172" s="16"/>
      <c r="E172" s="16"/>
      <c r="F172" s="16"/>
      <c r="G172" s="16"/>
    </row>
    <row r="173" spans="1:10">
      <c r="A173" s="16"/>
      <c r="B173" s="102" t="s">
        <v>426</v>
      </c>
      <c r="C173" s="16"/>
      <c r="D173" s="16"/>
      <c r="E173" s="16"/>
      <c r="F173" s="16"/>
      <c r="G173" s="16"/>
    </row>
    <row r="174" spans="1:10">
      <c r="A174" s="14">
        <v>349</v>
      </c>
      <c r="B174" s="90" t="s">
        <v>899</v>
      </c>
      <c r="C174" s="91">
        <v>1015</v>
      </c>
      <c r="D174" s="91">
        <v>1560</v>
      </c>
      <c r="E174" s="91">
        <v>8385</v>
      </c>
      <c r="F174" s="91">
        <v>2754</v>
      </c>
      <c r="G174" s="62">
        <f t="shared" ref="G174:G187" si="9">SUM(C174:F174)</f>
        <v>13714</v>
      </c>
      <c r="J174" s="116"/>
    </row>
    <row r="175" spans="1:10">
      <c r="A175" s="14" t="s">
        <v>666</v>
      </c>
      <c r="B175" s="90" t="s">
        <v>901</v>
      </c>
      <c r="C175" s="91">
        <v>25</v>
      </c>
      <c r="D175" s="91">
        <v>58</v>
      </c>
      <c r="E175" s="91">
        <v>501</v>
      </c>
      <c r="F175" s="91">
        <v>189</v>
      </c>
      <c r="G175" s="62">
        <f t="shared" si="9"/>
        <v>773</v>
      </c>
      <c r="J175" s="116"/>
    </row>
    <row r="176" spans="1:10">
      <c r="A176" s="14" t="s">
        <v>668</v>
      </c>
      <c r="B176" s="90" t="s">
        <v>903</v>
      </c>
      <c r="C176" s="91">
        <v>34</v>
      </c>
      <c r="D176" s="91">
        <v>66</v>
      </c>
      <c r="E176" s="91">
        <v>469</v>
      </c>
      <c r="F176" s="91">
        <v>142</v>
      </c>
      <c r="G176" s="62">
        <f t="shared" si="9"/>
        <v>711</v>
      </c>
      <c r="J176" s="116"/>
    </row>
    <row r="177" spans="1:10">
      <c r="A177" s="14" t="s">
        <v>669</v>
      </c>
      <c r="B177" s="90" t="s">
        <v>904</v>
      </c>
      <c r="C177" s="91">
        <v>121</v>
      </c>
      <c r="D177" s="91">
        <v>216</v>
      </c>
      <c r="E177" s="91">
        <v>1231</v>
      </c>
      <c r="F177" s="91">
        <v>449</v>
      </c>
      <c r="G177" s="62">
        <f t="shared" si="9"/>
        <v>2017</v>
      </c>
      <c r="J177" s="116"/>
    </row>
    <row r="178" spans="1:10">
      <c r="A178" s="14" t="s">
        <v>670</v>
      </c>
      <c r="B178" s="113" t="s">
        <v>982</v>
      </c>
      <c r="C178" s="91">
        <v>518</v>
      </c>
      <c r="D178" s="91">
        <v>841</v>
      </c>
      <c r="E178" s="91">
        <v>4566</v>
      </c>
      <c r="F178" s="91">
        <v>1300</v>
      </c>
      <c r="G178" s="62">
        <f t="shared" si="9"/>
        <v>7225</v>
      </c>
      <c r="J178" s="116"/>
    </row>
    <row r="179" spans="1:10">
      <c r="A179" s="14" t="s">
        <v>671</v>
      </c>
      <c r="B179" s="90" t="s">
        <v>906</v>
      </c>
      <c r="C179" s="91">
        <v>85</v>
      </c>
      <c r="D179" s="91">
        <v>125</v>
      </c>
      <c r="E179" s="91">
        <v>1183</v>
      </c>
      <c r="F179" s="91">
        <v>474</v>
      </c>
      <c r="G179" s="62">
        <f t="shared" si="9"/>
        <v>1867</v>
      </c>
      <c r="J179" s="116"/>
    </row>
    <row r="180" spans="1:10">
      <c r="A180" s="14" t="s">
        <v>672</v>
      </c>
      <c r="B180" s="90" t="s">
        <v>907</v>
      </c>
      <c r="C180" s="91">
        <v>31</v>
      </c>
      <c r="D180" s="91">
        <v>64</v>
      </c>
      <c r="E180" s="91">
        <v>424</v>
      </c>
      <c r="F180" s="91">
        <v>172</v>
      </c>
      <c r="G180" s="62">
        <f t="shared" si="9"/>
        <v>691</v>
      </c>
      <c r="J180" s="116"/>
    </row>
    <row r="181" spans="1:10">
      <c r="A181" s="14" t="s">
        <v>673</v>
      </c>
      <c r="B181" s="90" t="s">
        <v>908</v>
      </c>
      <c r="C181" s="91">
        <v>90</v>
      </c>
      <c r="D181" s="91">
        <v>160</v>
      </c>
      <c r="E181" s="91">
        <v>1174</v>
      </c>
      <c r="F181" s="91">
        <v>453</v>
      </c>
      <c r="G181" s="62">
        <f t="shared" si="9"/>
        <v>1877</v>
      </c>
      <c r="J181" s="116"/>
    </row>
    <row r="182" spans="1:10">
      <c r="A182" s="14" t="s">
        <v>674</v>
      </c>
      <c r="B182" s="90" t="s">
        <v>909</v>
      </c>
      <c r="C182" s="91">
        <v>73</v>
      </c>
      <c r="D182" s="91">
        <v>120</v>
      </c>
      <c r="E182" s="91">
        <v>888</v>
      </c>
      <c r="F182" s="91">
        <v>330</v>
      </c>
      <c r="G182" s="62">
        <f t="shared" si="9"/>
        <v>1411</v>
      </c>
      <c r="J182" s="116"/>
    </row>
    <row r="183" spans="1:10">
      <c r="A183" s="14" t="s">
        <v>675</v>
      </c>
      <c r="B183" s="90" t="s">
        <v>910</v>
      </c>
      <c r="C183" s="91">
        <v>64</v>
      </c>
      <c r="D183" s="91">
        <v>91</v>
      </c>
      <c r="E183" s="91">
        <v>534</v>
      </c>
      <c r="F183" s="91">
        <v>215</v>
      </c>
      <c r="G183" s="62">
        <f t="shared" si="9"/>
        <v>904</v>
      </c>
      <c r="J183" s="116"/>
    </row>
    <row r="184" spans="1:10">
      <c r="A184" s="14" t="s">
        <v>676</v>
      </c>
      <c r="B184" s="90" t="s">
        <v>911</v>
      </c>
      <c r="C184" s="91">
        <v>3</v>
      </c>
      <c r="D184" s="91">
        <v>7</v>
      </c>
      <c r="E184" s="91">
        <v>114</v>
      </c>
      <c r="F184" s="91">
        <v>30</v>
      </c>
      <c r="G184" s="62">
        <f t="shared" si="9"/>
        <v>154</v>
      </c>
      <c r="J184" s="116"/>
    </row>
    <row r="185" spans="1:10">
      <c r="A185" s="14" t="s">
        <v>677</v>
      </c>
      <c r="B185" s="90" t="s">
        <v>912</v>
      </c>
      <c r="C185" s="91">
        <v>59</v>
      </c>
      <c r="D185" s="91">
        <v>133</v>
      </c>
      <c r="E185" s="91">
        <v>756</v>
      </c>
      <c r="F185" s="91">
        <v>247</v>
      </c>
      <c r="G185" s="62">
        <f t="shared" si="9"/>
        <v>1195</v>
      </c>
      <c r="J185" s="116"/>
    </row>
    <row r="186" spans="1:10">
      <c r="A186" s="14" t="s">
        <v>678</v>
      </c>
      <c r="B186" s="90" t="s">
        <v>913</v>
      </c>
      <c r="C186" s="91">
        <v>14</v>
      </c>
      <c r="D186" s="91">
        <v>26</v>
      </c>
      <c r="E186" s="91">
        <v>219</v>
      </c>
      <c r="F186" s="91">
        <v>91</v>
      </c>
      <c r="G186" s="62">
        <f t="shared" si="9"/>
        <v>350</v>
      </c>
      <c r="J186" s="116"/>
    </row>
    <row r="187" spans="1:10">
      <c r="A187" s="14" t="s">
        <v>679</v>
      </c>
      <c r="B187" s="90" t="s">
        <v>914</v>
      </c>
      <c r="C187" s="91">
        <v>90</v>
      </c>
      <c r="D187" s="91">
        <v>145</v>
      </c>
      <c r="E187" s="91">
        <v>859</v>
      </c>
      <c r="F187" s="91">
        <v>253</v>
      </c>
      <c r="G187" s="62">
        <f t="shared" si="9"/>
        <v>1347</v>
      </c>
      <c r="J187" s="116"/>
    </row>
    <row r="188" spans="1:10">
      <c r="A188" s="16"/>
      <c r="B188" s="97" t="s">
        <v>282</v>
      </c>
      <c r="C188" s="41">
        <f>SUM(C174:C187)</f>
        <v>2222</v>
      </c>
      <c r="D188" s="41">
        <f>SUM(D174:D187)</f>
        <v>3612</v>
      </c>
      <c r="E188" s="41">
        <f>SUM(E174:E187)</f>
        <v>21303</v>
      </c>
      <c r="F188" s="41">
        <f>SUM(F174:F187)</f>
        <v>7099</v>
      </c>
      <c r="G188" s="41">
        <f>SUM(G174:G187)</f>
        <v>34236</v>
      </c>
      <c r="I188" s="18"/>
    </row>
    <row r="189" spans="1:10">
      <c r="A189" s="16"/>
      <c r="B189" s="16"/>
      <c r="C189" s="16"/>
      <c r="D189" s="16"/>
      <c r="E189" s="16"/>
      <c r="F189" s="16"/>
      <c r="G189" s="16"/>
    </row>
    <row r="190" spans="1:10">
      <c r="A190" s="16"/>
      <c r="B190" s="102" t="s">
        <v>443</v>
      </c>
      <c r="C190" s="16"/>
      <c r="D190" s="16"/>
      <c r="E190" s="16"/>
      <c r="F190" s="16"/>
      <c r="G190" s="16"/>
      <c r="I190" s="18"/>
    </row>
    <row r="191" spans="1:10">
      <c r="A191" s="14">
        <v>170</v>
      </c>
      <c r="B191" s="90" t="s">
        <v>915</v>
      </c>
      <c r="C191" s="91">
        <v>479</v>
      </c>
      <c r="D191" s="91">
        <v>718</v>
      </c>
      <c r="E191" s="91">
        <v>3266</v>
      </c>
      <c r="F191" s="91">
        <v>1305</v>
      </c>
      <c r="G191" s="62">
        <f t="shared" ref="G191:G212" si="10">SUM(C191:F191)</f>
        <v>5768</v>
      </c>
      <c r="J191" s="116"/>
    </row>
    <row r="192" spans="1:10">
      <c r="A192" s="14">
        <v>279</v>
      </c>
      <c r="B192" s="90" t="s">
        <v>916</v>
      </c>
      <c r="C192" s="91">
        <v>39</v>
      </c>
      <c r="D192" s="91">
        <v>60</v>
      </c>
      <c r="E192" s="91">
        <v>540</v>
      </c>
      <c r="F192" s="91">
        <v>235</v>
      </c>
      <c r="G192" s="62">
        <f t="shared" si="10"/>
        <v>874</v>
      </c>
      <c r="J192" s="116"/>
    </row>
    <row r="193" spans="1:10">
      <c r="A193" s="14">
        <v>795</v>
      </c>
      <c r="B193" s="90" t="s">
        <v>917</v>
      </c>
      <c r="C193" s="91">
        <v>9060</v>
      </c>
      <c r="D193" s="91">
        <v>12343</v>
      </c>
      <c r="E193" s="91">
        <v>58446</v>
      </c>
      <c r="F193" s="91">
        <v>17304</v>
      </c>
      <c r="G193" s="62">
        <f t="shared" si="10"/>
        <v>97153</v>
      </c>
      <c r="J193" s="116"/>
    </row>
    <row r="194" spans="1:10">
      <c r="A194" s="14" t="s">
        <v>680</v>
      </c>
      <c r="B194" s="90" t="s">
        <v>918</v>
      </c>
      <c r="C194" s="91">
        <v>62</v>
      </c>
      <c r="D194" s="91">
        <v>163</v>
      </c>
      <c r="E194" s="91">
        <v>782</v>
      </c>
      <c r="F194" s="91">
        <v>324</v>
      </c>
      <c r="G194" s="62">
        <f t="shared" si="10"/>
        <v>1331</v>
      </c>
      <c r="J194" s="116"/>
    </row>
    <row r="195" spans="1:10">
      <c r="A195" s="14" t="s">
        <v>681</v>
      </c>
      <c r="B195" s="90" t="s">
        <v>919</v>
      </c>
      <c r="C195" s="91">
        <v>153</v>
      </c>
      <c r="D195" s="91">
        <v>215</v>
      </c>
      <c r="E195" s="91">
        <v>1330</v>
      </c>
      <c r="F195" s="91">
        <v>299</v>
      </c>
      <c r="G195" s="62">
        <f t="shared" si="10"/>
        <v>1997</v>
      </c>
      <c r="J195" s="116"/>
    </row>
    <row r="196" spans="1:10">
      <c r="A196" s="14" t="s">
        <v>682</v>
      </c>
      <c r="B196" s="90" t="s">
        <v>920</v>
      </c>
      <c r="C196" s="91">
        <v>215</v>
      </c>
      <c r="D196" s="91">
        <v>359</v>
      </c>
      <c r="E196" s="91">
        <v>1611</v>
      </c>
      <c r="F196" s="91">
        <v>441</v>
      </c>
      <c r="G196" s="62">
        <f t="shared" si="10"/>
        <v>2626</v>
      </c>
      <c r="J196" s="116"/>
    </row>
    <row r="197" spans="1:10">
      <c r="A197" s="14" t="s">
        <v>683</v>
      </c>
      <c r="B197" s="90" t="s">
        <v>921</v>
      </c>
      <c r="C197" s="91">
        <v>118</v>
      </c>
      <c r="D197" s="91">
        <v>166</v>
      </c>
      <c r="E197" s="91">
        <v>908</v>
      </c>
      <c r="F197" s="91">
        <v>253</v>
      </c>
      <c r="G197" s="62">
        <f t="shared" si="10"/>
        <v>1445</v>
      </c>
      <c r="J197" s="116"/>
    </row>
    <row r="198" spans="1:10">
      <c r="A198" s="14" t="s">
        <v>684</v>
      </c>
      <c r="B198" s="90" t="s">
        <v>922</v>
      </c>
      <c r="C198" s="91">
        <v>45</v>
      </c>
      <c r="D198" s="91">
        <v>99</v>
      </c>
      <c r="E198" s="91">
        <v>468</v>
      </c>
      <c r="F198" s="91">
        <v>150</v>
      </c>
      <c r="G198" s="62">
        <f t="shared" si="10"/>
        <v>762</v>
      </c>
      <c r="J198" s="116"/>
    </row>
    <row r="199" spans="1:10">
      <c r="A199" s="14" t="s">
        <v>685</v>
      </c>
      <c r="B199" s="90" t="s">
        <v>923</v>
      </c>
      <c r="C199" s="91">
        <v>421</v>
      </c>
      <c r="D199" s="91">
        <v>573</v>
      </c>
      <c r="E199" s="91">
        <v>2600</v>
      </c>
      <c r="F199" s="91">
        <v>460</v>
      </c>
      <c r="G199" s="62">
        <f t="shared" si="10"/>
        <v>4054</v>
      </c>
      <c r="J199" s="116"/>
    </row>
    <row r="200" spans="1:10">
      <c r="A200" s="14" t="s">
        <v>686</v>
      </c>
      <c r="B200" s="90" t="s">
        <v>924</v>
      </c>
      <c r="C200" s="91">
        <v>14</v>
      </c>
      <c r="D200" s="91">
        <v>36</v>
      </c>
      <c r="E200" s="91">
        <v>387</v>
      </c>
      <c r="F200" s="91">
        <v>157</v>
      </c>
      <c r="G200" s="62">
        <f t="shared" si="10"/>
        <v>594</v>
      </c>
      <c r="J200" s="116"/>
    </row>
    <row r="201" spans="1:10">
      <c r="A201" s="14" t="s">
        <v>687</v>
      </c>
      <c r="B201" s="90" t="s">
        <v>925</v>
      </c>
      <c r="C201" s="91">
        <v>94</v>
      </c>
      <c r="D201" s="91">
        <v>191</v>
      </c>
      <c r="E201" s="91">
        <v>1048</v>
      </c>
      <c r="F201" s="91">
        <v>294</v>
      </c>
      <c r="G201" s="62">
        <f t="shared" si="10"/>
        <v>1627</v>
      </c>
      <c r="J201" s="116"/>
    </row>
    <row r="202" spans="1:10">
      <c r="A202" s="14" t="s">
        <v>688</v>
      </c>
      <c r="B202" s="90" t="s">
        <v>926</v>
      </c>
      <c r="C202" s="91">
        <v>330</v>
      </c>
      <c r="D202" s="91">
        <v>576</v>
      </c>
      <c r="E202" s="91">
        <v>2416</v>
      </c>
      <c r="F202" s="91">
        <v>657</v>
      </c>
      <c r="G202" s="62">
        <f t="shared" si="10"/>
        <v>3979</v>
      </c>
      <c r="J202" s="116"/>
    </row>
    <row r="203" spans="1:10">
      <c r="A203" s="14" t="s">
        <v>689</v>
      </c>
      <c r="B203" s="90" t="s">
        <v>927</v>
      </c>
      <c r="C203" s="91">
        <v>23</v>
      </c>
      <c r="D203" s="91">
        <v>47</v>
      </c>
      <c r="E203" s="91">
        <v>398</v>
      </c>
      <c r="F203" s="91">
        <v>208</v>
      </c>
      <c r="G203" s="62">
        <f t="shared" si="10"/>
        <v>676</v>
      </c>
      <c r="J203" s="116"/>
    </row>
    <row r="204" spans="1:10">
      <c r="A204" s="14" t="s">
        <v>690</v>
      </c>
      <c r="B204" s="90" t="s">
        <v>928</v>
      </c>
      <c r="C204" s="91">
        <v>0</v>
      </c>
      <c r="D204" s="91">
        <v>1</v>
      </c>
      <c r="E204" s="91">
        <v>66</v>
      </c>
      <c r="F204" s="91">
        <v>35</v>
      </c>
      <c r="G204" s="62">
        <f t="shared" si="10"/>
        <v>102</v>
      </c>
      <c r="J204" s="116"/>
    </row>
    <row r="205" spans="1:10">
      <c r="A205" s="14" t="s">
        <v>691</v>
      </c>
      <c r="B205" s="90" t="s">
        <v>929</v>
      </c>
      <c r="C205" s="91">
        <v>183</v>
      </c>
      <c r="D205" s="91">
        <v>250</v>
      </c>
      <c r="E205" s="91">
        <v>1389</v>
      </c>
      <c r="F205" s="91">
        <v>445</v>
      </c>
      <c r="G205" s="62">
        <f t="shared" si="10"/>
        <v>2267</v>
      </c>
      <c r="J205" s="116"/>
    </row>
    <row r="206" spans="1:10">
      <c r="A206" s="14" t="s">
        <v>692</v>
      </c>
      <c r="B206" s="90" t="s">
        <v>930</v>
      </c>
      <c r="C206" s="91">
        <v>103</v>
      </c>
      <c r="D206" s="91">
        <v>196</v>
      </c>
      <c r="E206" s="91">
        <v>991</v>
      </c>
      <c r="F206" s="91">
        <v>320</v>
      </c>
      <c r="G206" s="62">
        <f t="shared" si="10"/>
        <v>1610</v>
      </c>
      <c r="J206" s="116"/>
    </row>
    <row r="207" spans="1:10">
      <c r="A207" s="14" t="s">
        <v>693</v>
      </c>
      <c r="B207" s="90" t="s">
        <v>931</v>
      </c>
      <c r="C207" s="91">
        <v>200</v>
      </c>
      <c r="D207" s="91">
        <v>345</v>
      </c>
      <c r="E207" s="91">
        <v>1629</v>
      </c>
      <c r="F207" s="91">
        <v>551</v>
      </c>
      <c r="G207" s="62">
        <f t="shared" si="10"/>
        <v>2725</v>
      </c>
      <c r="J207" s="116"/>
    </row>
    <row r="208" spans="1:10">
      <c r="A208" s="14" t="s">
        <v>694</v>
      </c>
      <c r="B208" s="90" t="s">
        <v>932</v>
      </c>
      <c r="C208" s="91">
        <v>708</v>
      </c>
      <c r="D208" s="91">
        <v>933</v>
      </c>
      <c r="E208" s="91">
        <v>4489</v>
      </c>
      <c r="F208" s="91">
        <v>884</v>
      </c>
      <c r="G208" s="62">
        <f t="shared" si="10"/>
        <v>7014</v>
      </c>
      <c r="J208" s="116"/>
    </row>
    <row r="209" spans="1:10">
      <c r="A209" s="14" t="s">
        <v>695</v>
      </c>
      <c r="B209" s="90" t="s">
        <v>933</v>
      </c>
      <c r="C209" s="91">
        <v>165</v>
      </c>
      <c r="D209" s="91">
        <v>292</v>
      </c>
      <c r="E209" s="91">
        <v>1685</v>
      </c>
      <c r="F209" s="91">
        <v>433</v>
      </c>
      <c r="G209" s="62">
        <f t="shared" si="10"/>
        <v>2575</v>
      </c>
      <c r="J209" s="116"/>
    </row>
    <row r="210" spans="1:10">
      <c r="A210" s="14" t="s">
        <v>696</v>
      </c>
      <c r="B210" s="90" t="s">
        <v>934</v>
      </c>
      <c r="C210" s="91">
        <v>131</v>
      </c>
      <c r="D210" s="91">
        <v>236</v>
      </c>
      <c r="E210" s="91">
        <v>1212</v>
      </c>
      <c r="F210" s="91">
        <v>305</v>
      </c>
      <c r="G210" s="62">
        <f t="shared" si="10"/>
        <v>1884</v>
      </c>
      <c r="J210" s="116"/>
    </row>
    <row r="211" spans="1:10">
      <c r="A211" s="14" t="s">
        <v>697</v>
      </c>
      <c r="B211" s="90" t="s">
        <v>935</v>
      </c>
      <c r="C211" s="91">
        <v>69</v>
      </c>
      <c r="D211" s="91">
        <v>167</v>
      </c>
      <c r="E211" s="91">
        <v>698</v>
      </c>
      <c r="F211" s="91">
        <v>185</v>
      </c>
      <c r="G211" s="62">
        <f t="shared" si="10"/>
        <v>1119</v>
      </c>
      <c r="J211" s="116"/>
    </row>
    <row r="212" spans="1:10">
      <c r="A212" s="14" t="s">
        <v>698</v>
      </c>
      <c r="B212" s="90" t="s">
        <v>936</v>
      </c>
      <c r="C212" s="91">
        <v>769</v>
      </c>
      <c r="D212" s="91">
        <v>1111</v>
      </c>
      <c r="E212" s="91">
        <v>4522</v>
      </c>
      <c r="F212" s="91">
        <v>733</v>
      </c>
      <c r="G212" s="62">
        <f t="shared" si="10"/>
        <v>7135</v>
      </c>
      <c r="J212" s="116"/>
    </row>
    <row r="213" spans="1:10">
      <c r="A213" s="16"/>
      <c r="B213" s="106" t="s">
        <v>282</v>
      </c>
      <c r="C213" s="41">
        <f>SUM(C191:C212)</f>
        <v>13381</v>
      </c>
      <c r="D213" s="41">
        <f>SUM(D191:D212)</f>
        <v>19077</v>
      </c>
      <c r="E213" s="41">
        <f>SUM(E191:E212)</f>
        <v>90881</v>
      </c>
      <c r="F213" s="41">
        <f>SUM(F191:F212)</f>
        <v>25978</v>
      </c>
      <c r="G213" s="41">
        <f>SUM(G191:G212)</f>
        <v>149317</v>
      </c>
      <c r="I213" s="18"/>
    </row>
    <row r="214" spans="1:10">
      <c r="A214" s="16"/>
      <c r="B214" s="108"/>
      <c r="C214" s="16"/>
      <c r="D214" s="16"/>
      <c r="E214" s="16"/>
      <c r="F214" s="16"/>
      <c r="G214" s="16"/>
      <c r="I214" s="18"/>
    </row>
    <row r="215" spans="1:10">
      <c r="A215" s="16"/>
      <c r="B215" s="102" t="s">
        <v>466</v>
      </c>
      <c r="C215" s="16"/>
      <c r="D215" s="16"/>
      <c r="E215" s="16"/>
      <c r="F215" s="16"/>
      <c r="G215" s="16"/>
      <c r="I215" s="18"/>
    </row>
    <row r="216" spans="1:10">
      <c r="A216" s="14">
        <v>823</v>
      </c>
      <c r="B216" s="90" t="s">
        <v>937</v>
      </c>
      <c r="C216" s="91">
        <v>181</v>
      </c>
      <c r="D216" s="91">
        <v>328</v>
      </c>
      <c r="E216" s="91">
        <v>1701</v>
      </c>
      <c r="F216" s="91">
        <v>651</v>
      </c>
      <c r="G216" s="62">
        <f t="shared" ref="G216:G228" si="11">SUM(C216:F216)</f>
        <v>2861</v>
      </c>
      <c r="J216" s="116"/>
    </row>
    <row r="217" spans="1:10">
      <c r="A217" s="14">
        <v>854</v>
      </c>
      <c r="B217" s="90" t="s">
        <v>938</v>
      </c>
      <c r="C217" s="91">
        <v>874</v>
      </c>
      <c r="D217" s="91">
        <v>1691</v>
      </c>
      <c r="E217" s="91">
        <v>7855</v>
      </c>
      <c r="F217" s="91">
        <v>2729</v>
      </c>
      <c r="G217" s="62">
        <f t="shared" si="11"/>
        <v>13149</v>
      </c>
      <c r="J217" s="116"/>
    </row>
    <row r="218" spans="1:10">
      <c r="A218" s="14" t="s">
        <v>699</v>
      </c>
      <c r="B218" s="90" t="s">
        <v>939</v>
      </c>
      <c r="C218" s="91">
        <v>137</v>
      </c>
      <c r="D218" s="91">
        <v>259</v>
      </c>
      <c r="E218" s="91">
        <v>1204</v>
      </c>
      <c r="F218" s="91">
        <v>409</v>
      </c>
      <c r="G218" s="62">
        <f t="shared" si="11"/>
        <v>2009</v>
      </c>
      <c r="J218" s="116"/>
    </row>
    <row r="219" spans="1:10">
      <c r="A219" s="14" t="s">
        <v>700</v>
      </c>
      <c r="B219" s="90" t="s">
        <v>940</v>
      </c>
      <c r="C219" s="91">
        <v>56</v>
      </c>
      <c r="D219" s="91">
        <v>96</v>
      </c>
      <c r="E219" s="91">
        <v>527</v>
      </c>
      <c r="F219" s="91">
        <v>164</v>
      </c>
      <c r="G219" s="62">
        <f t="shared" si="11"/>
        <v>843</v>
      </c>
      <c r="J219" s="116"/>
    </row>
    <row r="220" spans="1:10">
      <c r="A220" s="14" t="s">
        <v>701</v>
      </c>
      <c r="B220" s="90" t="s">
        <v>941</v>
      </c>
      <c r="C220" s="91">
        <v>57</v>
      </c>
      <c r="D220" s="91">
        <v>115</v>
      </c>
      <c r="E220" s="91">
        <v>596</v>
      </c>
      <c r="F220" s="91">
        <v>206</v>
      </c>
      <c r="G220" s="62">
        <f t="shared" si="11"/>
        <v>974</v>
      </c>
      <c r="J220" s="116"/>
    </row>
    <row r="221" spans="1:10">
      <c r="A221" s="14" t="s">
        <v>702</v>
      </c>
      <c r="B221" s="90" t="s">
        <v>942</v>
      </c>
      <c r="C221" s="91">
        <v>289</v>
      </c>
      <c r="D221" s="91">
        <v>417</v>
      </c>
      <c r="E221" s="91">
        <v>2407</v>
      </c>
      <c r="F221" s="91">
        <v>849</v>
      </c>
      <c r="G221" s="62">
        <f t="shared" si="11"/>
        <v>3962</v>
      </c>
      <c r="J221" s="116"/>
    </row>
    <row r="222" spans="1:10">
      <c r="A222" s="14" t="s">
        <v>703</v>
      </c>
      <c r="B222" s="90" t="s">
        <v>943</v>
      </c>
      <c r="C222" s="91">
        <v>53</v>
      </c>
      <c r="D222" s="91">
        <v>150</v>
      </c>
      <c r="E222" s="91">
        <v>644</v>
      </c>
      <c r="F222" s="91">
        <v>214</v>
      </c>
      <c r="G222" s="62">
        <f t="shared" si="11"/>
        <v>1061</v>
      </c>
      <c r="J222" s="116"/>
    </row>
    <row r="223" spans="1:10">
      <c r="A223" s="14" t="s">
        <v>704</v>
      </c>
      <c r="B223" s="90" t="s">
        <v>944</v>
      </c>
      <c r="C223" s="91">
        <v>99</v>
      </c>
      <c r="D223" s="91">
        <v>173</v>
      </c>
      <c r="E223" s="91">
        <v>992</v>
      </c>
      <c r="F223" s="91">
        <v>348</v>
      </c>
      <c r="G223" s="62">
        <f t="shared" si="11"/>
        <v>1612</v>
      </c>
      <c r="J223" s="116"/>
    </row>
    <row r="224" spans="1:10">
      <c r="A224" s="14" t="s">
        <v>705</v>
      </c>
      <c r="B224" s="90" t="s">
        <v>945</v>
      </c>
      <c r="C224" s="91">
        <v>33</v>
      </c>
      <c r="D224" s="91">
        <v>80</v>
      </c>
      <c r="E224" s="91">
        <v>470</v>
      </c>
      <c r="F224" s="91">
        <v>179</v>
      </c>
      <c r="G224" s="62">
        <f t="shared" si="11"/>
        <v>762</v>
      </c>
      <c r="J224" s="116"/>
    </row>
    <row r="225" spans="1:10">
      <c r="A225" s="14" t="s">
        <v>706</v>
      </c>
      <c r="B225" s="90" t="s">
        <v>946</v>
      </c>
      <c r="C225" s="91">
        <v>75</v>
      </c>
      <c r="D225" s="91">
        <v>147</v>
      </c>
      <c r="E225" s="91">
        <v>794</v>
      </c>
      <c r="F225" s="91">
        <v>272</v>
      </c>
      <c r="G225" s="62">
        <f t="shared" si="11"/>
        <v>1288</v>
      </c>
      <c r="J225" s="116"/>
    </row>
    <row r="226" spans="1:10">
      <c r="A226" s="14" t="s">
        <v>707</v>
      </c>
      <c r="B226" s="90" t="s">
        <v>947</v>
      </c>
      <c r="C226" s="91">
        <v>32</v>
      </c>
      <c r="D226" s="91">
        <v>67</v>
      </c>
      <c r="E226" s="91">
        <v>484</v>
      </c>
      <c r="F226" s="91">
        <v>163</v>
      </c>
      <c r="G226" s="62">
        <f t="shared" si="11"/>
        <v>746</v>
      </c>
      <c r="J226" s="116"/>
    </row>
    <row r="227" spans="1:10">
      <c r="A227" s="14" t="s">
        <v>708</v>
      </c>
      <c r="B227" s="90" t="s">
        <v>948</v>
      </c>
      <c r="C227" s="91">
        <v>66</v>
      </c>
      <c r="D227" s="91">
        <v>183</v>
      </c>
      <c r="E227" s="91">
        <v>961</v>
      </c>
      <c r="F227" s="91">
        <v>406</v>
      </c>
      <c r="G227" s="62">
        <f t="shared" si="11"/>
        <v>1616</v>
      </c>
      <c r="J227" s="116"/>
    </row>
    <row r="228" spans="1:10">
      <c r="A228" s="14" t="s">
        <v>709</v>
      </c>
      <c r="B228" s="90" t="s">
        <v>949</v>
      </c>
      <c r="C228" s="91">
        <v>36</v>
      </c>
      <c r="D228" s="91">
        <v>56</v>
      </c>
      <c r="E228" s="91">
        <v>277</v>
      </c>
      <c r="F228" s="91">
        <v>103</v>
      </c>
      <c r="G228" s="62">
        <f t="shared" si="11"/>
        <v>472</v>
      </c>
      <c r="J228" s="116"/>
    </row>
    <row r="229" spans="1:10">
      <c r="A229" s="16"/>
      <c r="B229" s="106" t="s">
        <v>282</v>
      </c>
      <c r="C229" s="41">
        <f>SUM(C216:C228)</f>
        <v>1988</v>
      </c>
      <c r="D229" s="41">
        <f>SUM(D216:D228)</f>
        <v>3762</v>
      </c>
      <c r="E229" s="41">
        <f>SUM(E216:E228)</f>
        <v>18912</v>
      </c>
      <c r="F229" s="41">
        <f>SUM(F216:F228)</f>
        <v>6693</v>
      </c>
      <c r="G229" s="41">
        <f>SUM(G216:G228)</f>
        <v>31355</v>
      </c>
      <c r="I229" s="18"/>
    </row>
    <row r="230" spans="1:10">
      <c r="A230" s="16"/>
      <c r="B230" s="16"/>
      <c r="C230" s="16"/>
      <c r="D230" s="16"/>
      <c r="E230" s="16"/>
      <c r="F230" s="16"/>
      <c r="G230" s="16"/>
    </row>
    <row r="231" spans="1:10">
      <c r="A231" s="16"/>
      <c r="B231" s="102" t="s">
        <v>480</v>
      </c>
      <c r="C231" s="16"/>
      <c r="D231" s="16"/>
      <c r="E231" s="16"/>
      <c r="F231" s="16"/>
      <c r="G231" s="16"/>
      <c r="I231" s="18"/>
    </row>
    <row r="232" spans="1:10">
      <c r="A232" s="14">
        <v>490</v>
      </c>
      <c r="B232" s="108" t="s">
        <v>950</v>
      </c>
      <c r="C232" s="91">
        <v>26</v>
      </c>
      <c r="D232" s="91">
        <v>59</v>
      </c>
      <c r="E232" s="91">
        <v>478</v>
      </c>
      <c r="F232" s="91">
        <v>244</v>
      </c>
      <c r="G232" s="62">
        <f t="shared" ref="G232:G243" si="12">SUM(C232:F232)</f>
        <v>807</v>
      </c>
      <c r="J232" s="118"/>
    </row>
    <row r="233" spans="1:10">
      <c r="A233" s="14">
        <v>897</v>
      </c>
      <c r="B233" s="108" t="s">
        <v>951</v>
      </c>
      <c r="C233" s="91">
        <v>1395</v>
      </c>
      <c r="D233" s="91">
        <v>2213</v>
      </c>
      <c r="E233" s="91">
        <v>10528</v>
      </c>
      <c r="F233" s="91">
        <v>3975</v>
      </c>
      <c r="G233" s="62">
        <f t="shared" si="12"/>
        <v>18111</v>
      </c>
      <c r="J233" s="118"/>
    </row>
    <row r="234" spans="1:10">
      <c r="A234" s="14">
        <v>912</v>
      </c>
      <c r="B234" s="108" t="s">
        <v>952</v>
      </c>
      <c r="C234" s="91">
        <v>70</v>
      </c>
      <c r="D234" s="91">
        <v>151</v>
      </c>
      <c r="E234" s="91">
        <v>777</v>
      </c>
      <c r="F234" s="91">
        <v>366</v>
      </c>
      <c r="G234" s="62">
        <f t="shared" si="12"/>
        <v>1364</v>
      </c>
      <c r="J234" s="118"/>
    </row>
    <row r="235" spans="1:10">
      <c r="A235" s="14" t="s">
        <v>710</v>
      </c>
      <c r="B235" s="108" t="s">
        <v>953</v>
      </c>
      <c r="C235" s="91">
        <v>123</v>
      </c>
      <c r="D235" s="91">
        <v>199</v>
      </c>
      <c r="E235" s="91">
        <v>1348</v>
      </c>
      <c r="F235" s="91">
        <v>527</v>
      </c>
      <c r="G235" s="62">
        <f t="shared" si="12"/>
        <v>2197</v>
      </c>
      <c r="J235" s="118"/>
    </row>
    <row r="236" spans="1:10">
      <c r="A236" s="14" t="s">
        <v>711</v>
      </c>
      <c r="B236" s="108" t="s">
        <v>954</v>
      </c>
      <c r="C236" s="91">
        <v>78</v>
      </c>
      <c r="D236" s="91">
        <v>178</v>
      </c>
      <c r="E236" s="91">
        <v>963</v>
      </c>
      <c r="F236" s="91">
        <v>287</v>
      </c>
      <c r="G236" s="62">
        <f t="shared" si="12"/>
        <v>1506</v>
      </c>
      <c r="J236" s="118"/>
    </row>
    <row r="237" spans="1:10">
      <c r="A237" s="14" t="s">
        <v>712</v>
      </c>
      <c r="B237" s="108" t="s">
        <v>955</v>
      </c>
      <c r="C237" s="91">
        <v>168</v>
      </c>
      <c r="D237" s="91">
        <v>366</v>
      </c>
      <c r="E237" s="91">
        <v>2042</v>
      </c>
      <c r="F237" s="91">
        <v>824</v>
      </c>
      <c r="G237" s="62">
        <f t="shared" si="12"/>
        <v>3400</v>
      </c>
      <c r="J237" s="118"/>
    </row>
    <row r="238" spans="1:10">
      <c r="A238" s="14" t="s">
        <v>713</v>
      </c>
      <c r="B238" s="108" t="s">
        <v>956</v>
      </c>
      <c r="C238" s="91">
        <v>80</v>
      </c>
      <c r="D238" s="91">
        <v>167</v>
      </c>
      <c r="E238" s="91">
        <v>891</v>
      </c>
      <c r="F238" s="91">
        <v>319</v>
      </c>
      <c r="G238" s="62">
        <f t="shared" si="12"/>
        <v>1457</v>
      </c>
      <c r="J238" s="118"/>
    </row>
    <row r="239" spans="1:10">
      <c r="A239" s="14" t="s">
        <v>714</v>
      </c>
      <c r="B239" s="108" t="s">
        <v>957</v>
      </c>
      <c r="C239" s="91">
        <v>83</v>
      </c>
      <c r="D239" s="91">
        <v>127</v>
      </c>
      <c r="E239" s="91">
        <v>648</v>
      </c>
      <c r="F239" s="91">
        <v>199</v>
      </c>
      <c r="G239" s="62">
        <f t="shared" si="12"/>
        <v>1057</v>
      </c>
      <c r="J239" s="118"/>
    </row>
    <row r="240" spans="1:10">
      <c r="A240" s="14" t="s">
        <v>715</v>
      </c>
      <c r="B240" s="108" t="s">
        <v>958</v>
      </c>
      <c r="C240" s="91">
        <v>29</v>
      </c>
      <c r="D240" s="91">
        <v>81</v>
      </c>
      <c r="E240" s="91">
        <v>401</v>
      </c>
      <c r="F240" s="91">
        <v>132</v>
      </c>
      <c r="G240" s="62">
        <f t="shared" si="12"/>
        <v>643</v>
      </c>
      <c r="J240" s="118"/>
    </row>
    <row r="241" spans="1:10">
      <c r="A241" s="14" t="s">
        <v>719</v>
      </c>
      <c r="B241" s="109" t="s">
        <v>962</v>
      </c>
      <c r="C241" s="91">
        <v>362</v>
      </c>
      <c r="D241" s="91">
        <v>595</v>
      </c>
      <c r="E241" s="91">
        <v>3271</v>
      </c>
      <c r="F241" s="91">
        <v>1106</v>
      </c>
      <c r="G241" s="62">
        <f t="shared" si="12"/>
        <v>5334</v>
      </c>
      <c r="J241" s="118"/>
    </row>
    <row r="242" spans="1:10">
      <c r="A242" s="14" t="s">
        <v>720</v>
      </c>
      <c r="B242" s="108" t="s">
        <v>963</v>
      </c>
      <c r="C242" s="91">
        <v>195</v>
      </c>
      <c r="D242" s="91">
        <v>363</v>
      </c>
      <c r="E242" s="91">
        <v>2126</v>
      </c>
      <c r="F242" s="91">
        <v>714</v>
      </c>
      <c r="G242" s="62">
        <f t="shared" si="12"/>
        <v>3398</v>
      </c>
      <c r="J242" s="118"/>
    </row>
    <row r="243" spans="1:10">
      <c r="A243" s="14">
        <v>898</v>
      </c>
      <c r="B243" s="73" t="s">
        <v>964</v>
      </c>
      <c r="C243" s="91">
        <v>556</v>
      </c>
      <c r="D243" s="91">
        <v>1138</v>
      </c>
      <c r="E243" s="91">
        <v>5916</v>
      </c>
      <c r="F243" s="91">
        <v>1786</v>
      </c>
      <c r="G243" s="62">
        <f t="shared" si="12"/>
        <v>9396</v>
      </c>
      <c r="J243" s="44"/>
    </row>
    <row r="244" spans="1:10">
      <c r="A244" s="16"/>
      <c r="B244" s="97" t="s">
        <v>282</v>
      </c>
      <c r="C244" s="41">
        <f>SUM(C232:C243)</f>
        <v>3165</v>
      </c>
      <c r="D244" s="41">
        <f>SUM(D232:D243)</f>
        <v>5637</v>
      </c>
      <c r="E244" s="41">
        <f>SUM(E232:E243)</f>
        <v>29389</v>
      </c>
      <c r="F244" s="41">
        <f>SUM(F232:F243)</f>
        <v>10479</v>
      </c>
      <c r="G244" s="41">
        <f>SUM(G232:G243)</f>
        <v>48670</v>
      </c>
      <c r="I244" s="18"/>
    </row>
    <row r="245" spans="1:10">
      <c r="A245" s="16"/>
      <c r="B245" s="111"/>
      <c r="C245" s="16"/>
      <c r="D245" s="16"/>
      <c r="E245" s="16"/>
      <c r="F245" s="16"/>
      <c r="G245" s="16"/>
      <c r="I245" s="18"/>
    </row>
    <row r="246" spans="1:10">
      <c r="A246" s="16"/>
      <c r="B246" s="93" t="s">
        <v>499</v>
      </c>
      <c r="C246" s="16"/>
      <c r="D246" s="16"/>
      <c r="E246" s="16"/>
      <c r="F246" s="16"/>
      <c r="G246" s="16"/>
      <c r="I246" s="44"/>
    </row>
    <row r="247" spans="1:10">
      <c r="A247" s="14">
        <v>919</v>
      </c>
      <c r="B247" s="90" t="s">
        <v>965</v>
      </c>
      <c r="C247" s="91">
        <v>896</v>
      </c>
      <c r="D247" s="91">
        <v>1457</v>
      </c>
      <c r="E247" s="91">
        <v>7526</v>
      </c>
      <c r="F247" s="91">
        <v>2749</v>
      </c>
      <c r="G247" s="62">
        <f t="shared" ref="G247:G259" si="13">SUM(C247:F247)</f>
        <v>12628</v>
      </c>
      <c r="J247" s="116"/>
    </row>
    <row r="248" spans="1:10">
      <c r="A248" s="14" t="s">
        <v>722</v>
      </c>
      <c r="B248" s="90" t="s">
        <v>966</v>
      </c>
      <c r="C248" s="91">
        <v>181</v>
      </c>
      <c r="D248" s="91">
        <v>335</v>
      </c>
      <c r="E248" s="91">
        <v>2107</v>
      </c>
      <c r="F248" s="91">
        <v>775</v>
      </c>
      <c r="G248" s="62">
        <f t="shared" si="13"/>
        <v>3398</v>
      </c>
      <c r="J248" s="116"/>
    </row>
    <row r="249" spans="1:10">
      <c r="A249" s="14" t="s">
        <v>723</v>
      </c>
      <c r="B249" s="90" t="s">
        <v>967</v>
      </c>
      <c r="C249" s="91">
        <v>58</v>
      </c>
      <c r="D249" s="91">
        <v>109</v>
      </c>
      <c r="E249" s="91">
        <v>691</v>
      </c>
      <c r="F249" s="91">
        <v>249</v>
      </c>
      <c r="G249" s="62">
        <f t="shared" si="13"/>
        <v>1107</v>
      </c>
      <c r="J249" s="116"/>
    </row>
    <row r="250" spans="1:10">
      <c r="A250" s="14" t="s">
        <v>724</v>
      </c>
      <c r="B250" s="90" t="s">
        <v>968</v>
      </c>
      <c r="C250" s="91">
        <v>123</v>
      </c>
      <c r="D250" s="91">
        <v>238</v>
      </c>
      <c r="E250" s="91">
        <v>1020</v>
      </c>
      <c r="F250" s="91">
        <v>329</v>
      </c>
      <c r="G250" s="62">
        <f t="shared" si="13"/>
        <v>1710</v>
      </c>
      <c r="J250" s="116"/>
    </row>
    <row r="251" spans="1:10">
      <c r="A251" s="14" t="s">
        <v>725</v>
      </c>
      <c r="B251" s="90" t="s">
        <v>969</v>
      </c>
      <c r="C251" s="91">
        <v>49</v>
      </c>
      <c r="D251" s="91">
        <v>83</v>
      </c>
      <c r="E251" s="91">
        <v>699</v>
      </c>
      <c r="F251" s="91">
        <v>262</v>
      </c>
      <c r="G251" s="62">
        <f t="shared" si="13"/>
        <v>1093</v>
      </c>
      <c r="J251" s="116"/>
    </row>
    <row r="252" spans="1:10">
      <c r="A252" s="14" t="s">
        <v>726</v>
      </c>
      <c r="B252" s="90" t="s">
        <v>970</v>
      </c>
      <c r="C252" s="91">
        <v>19</v>
      </c>
      <c r="D252" s="91">
        <v>39</v>
      </c>
      <c r="E252" s="91">
        <v>427</v>
      </c>
      <c r="F252" s="91">
        <v>160</v>
      </c>
      <c r="G252" s="62">
        <f t="shared" si="13"/>
        <v>645</v>
      </c>
      <c r="J252" s="116"/>
    </row>
    <row r="253" spans="1:10">
      <c r="A253" s="14" t="s">
        <v>727</v>
      </c>
      <c r="B253" s="90" t="s">
        <v>971</v>
      </c>
      <c r="C253" s="91">
        <v>39</v>
      </c>
      <c r="D253" s="91">
        <v>92</v>
      </c>
      <c r="E253" s="91">
        <v>544</v>
      </c>
      <c r="F253" s="91">
        <v>198</v>
      </c>
      <c r="G253" s="62">
        <f t="shared" si="13"/>
        <v>873</v>
      </c>
      <c r="J253" s="116"/>
    </row>
    <row r="254" spans="1:10">
      <c r="A254" s="14" t="s">
        <v>728</v>
      </c>
      <c r="B254" s="90" t="s">
        <v>972</v>
      </c>
      <c r="C254" s="91">
        <v>149</v>
      </c>
      <c r="D254" s="91">
        <v>259</v>
      </c>
      <c r="E254" s="91">
        <v>1393</v>
      </c>
      <c r="F254" s="91">
        <v>412</v>
      </c>
      <c r="G254" s="62">
        <f t="shared" si="13"/>
        <v>2213</v>
      </c>
      <c r="J254" s="116"/>
    </row>
    <row r="255" spans="1:10">
      <c r="A255" s="14" t="s">
        <v>729</v>
      </c>
      <c r="B255" s="90" t="s">
        <v>973</v>
      </c>
      <c r="C255" s="91">
        <v>110</v>
      </c>
      <c r="D255" s="91">
        <v>227</v>
      </c>
      <c r="E255" s="91">
        <v>1147</v>
      </c>
      <c r="F255" s="91">
        <v>315</v>
      </c>
      <c r="G255" s="62">
        <f t="shared" si="13"/>
        <v>1799</v>
      </c>
      <c r="J255" s="116"/>
    </row>
    <row r="256" spans="1:10">
      <c r="A256" s="14" t="s">
        <v>730</v>
      </c>
      <c r="B256" s="90" t="s">
        <v>974</v>
      </c>
      <c r="C256" s="91">
        <v>74</v>
      </c>
      <c r="D256" s="91">
        <v>173</v>
      </c>
      <c r="E256" s="91">
        <v>797</v>
      </c>
      <c r="F256" s="91">
        <v>248</v>
      </c>
      <c r="G256" s="62">
        <f t="shared" si="13"/>
        <v>1292</v>
      </c>
      <c r="J256" s="116"/>
    </row>
    <row r="257" spans="1:10">
      <c r="A257" s="14" t="s">
        <v>731</v>
      </c>
      <c r="B257" s="90" t="s">
        <v>975</v>
      </c>
      <c r="C257" s="91">
        <v>54</v>
      </c>
      <c r="D257" s="91">
        <v>112</v>
      </c>
      <c r="E257" s="91">
        <v>694</v>
      </c>
      <c r="F257" s="91">
        <v>215</v>
      </c>
      <c r="G257" s="62">
        <f t="shared" si="13"/>
        <v>1075</v>
      </c>
      <c r="J257" s="116"/>
    </row>
    <row r="258" spans="1:10">
      <c r="A258" s="14" t="s">
        <v>732</v>
      </c>
      <c r="B258" s="90" t="s">
        <v>976</v>
      </c>
      <c r="C258" s="91">
        <v>131</v>
      </c>
      <c r="D258" s="91">
        <v>213</v>
      </c>
      <c r="E258" s="91">
        <v>1252</v>
      </c>
      <c r="F258" s="91">
        <v>408</v>
      </c>
      <c r="G258" s="62">
        <f t="shared" si="13"/>
        <v>2004</v>
      </c>
      <c r="J258" s="116"/>
    </row>
    <row r="259" spans="1:10">
      <c r="A259" s="14" t="s">
        <v>733</v>
      </c>
      <c r="B259" s="90" t="s">
        <v>977</v>
      </c>
      <c r="C259" s="91">
        <v>309</v>
      </c>
      <c r="D259" s="91">
        <v>628</v>
      </c>
      <c r="E259" s="91">
        <v>2990</v>
      </c>
      <c r="F259" s="91">
        <v>873</v>
      </c>
      <c r="G259" s="62">
        <f t="shared" si="13"/>
        <v>4800</v>
      </c>
      <c r="J259" s="116"/>
    </row>
    <row r="260" spans="1:10">
      <c r="A260" s="16"/>
      <c r="B260" s="8" t="s">
        <v>282</v>
      </c>
      <c r="C260" s="41">
        <f>SUM(C247:C259)</f>
        <v>2192</v>
      </c>
      <c r="D260" s="41">
        <f>SUM(D247:D259)</f>
        <v>3965</v>
      </c>
      <c r="E260" s="41">
        <f>SUM(E247:E259)</f>
        <v>21287</v>
      </c>
      <c r="F260" s="41">
        <f>SUM(F247:F259)</f>
        <v>7193</v>
      </c>
      <c r="G260" s="41">
        <f>SUM(G247:G259)</f>
        <v>34637</v>
      </c>
    </row>
    <row r="261" spans="1:10">
      <c r="A261" s="16"/>
      <c r="B261" s="16"/>
      <c r="C261" s="16"/>
      <c r="D261" s="16"/>
      <c r="E261" s="16"/>
      <c r="F261" s="16"/>
      <c r="G261" s="16"/>
    </row>
    <row r="262" spans="1:10">
      <c r="A262" s="16"/>
      <c r="B262" s="106" t="s">
        <v>513</v>
      </c>
      <c r="C262" s="119">
        <f>C260+C244+C229+C213+C188+C171+C158+C136+C120+C102+C89+C74+C58+C35+C28</f>
        <v>101530</v>
      </c>
      <c r="D262" s="119">
        <f>D260+D244+D229+D213+D188+D171+D158+D136+D120+D102+D89+D74+D58+D35+D28</f>
        <v>158477</v>
      </c>
      <c r="E262" s="119">
        <f>E260+E244+E229+E213+E188+E171+E158+E136+E120+E102+E89+E74+E58+E35+E28</f>
        <v>839748</v>
      </c>
      <c r="F262" s="119">
        <f>F260+F244+F229+F213+F188+F171+F158+F136+F120+F102+F89+F74+F58+F35+F28</f>
        <v>251244</v>
      </c>
      <c r="G262" s="119">
        <f>G260+G244+G229+G213+G188+G171+G158+G136+G120+G102+G89+G74+G58+G35+G28</f>
        <v>1350999</v>
      </c>
    </row>
    <row r="264" spans="1:10">
      <c r="B264" s="16" t="s">
        <v>985</v>
      </c>
      <c r="C264" s="17"/>
    </row>
    <row r="265" spans="1:10">
      <c r="B265" s="16">
        <v>2016</v>
      </c>
      <c r="C265" s="17">
        <v>1350999</v>
      </c>
    </row>
    <row r="266" spans="1:10">
      <c r="B266" s="16">
        <v>2015</v>
      </c>
      <c r="C266" s="17">
        <v>1350517</v>
      </c>
    </row>
    <row r="267" spans="1:10">
      <c r="B267" s="16">
        <v>2014</v>
      </c>
      <c r="C267" s="17">
        <v>1354670</v>
      </c>
    </row>
    <row r="268" spans="1:10">
      <c r="B268" s="52">
        <v>2013</v>
      </c>
      <c r="C268" s="68">
        <v>1358336</v>
      </c>
    </row>
    <row r="269" spans="1:10">
      <c r="B269" s="16">
        <v>2012</v>
      </c>
      <c r="C269" s="57">
        <v>1364001</v>
      </c>
    </row>
    <row r="270" spans="1:10">
      <c r="B270" s="52">
        <v>2011</v>
      </c>
      <c r="C270" s="57">
        <v>1365463</v>
      </c>
    </row>
    <row r="271" spans="1:10">
      <c r="B271" s="16">
        <v>2010</v>
      </c>
      <c r="C271" s="17">
        <v>1365327</v>
      </c>
    </row>
    <row r="272" spans="1:10">
      <c r="B272" s="16">
        <v>2009</v>
      </c>
      <c r="C272" s="17">
        <v>1364265</v>
      </c>
    </row>
    <row r="273" spans="2:3">
      <c r="B273" s="16">
        <v>2008</v>
      </c>
      <c r="C273" s="17">
        <v>1363210</v>
      </c>
    </row>
    <row r="274" spans="2:3">
      <c r="B274" s="16">
        <v>2007</v>
      </c>
      <c r="C274" s="17">
        <v>1360748</v>
      </c>
    </row>
    <row r="275" spans="2:3">
      <c r="B275" s="16">
        <v>2006</v>
      </c>
      <c r="C275" s="17">
        <v>1371433</v>
      </c>
    </row>
    <row r="276" spans="2:3">
      <c r="B276" s="16">
        <v>2005</v>
      </c>
      <c r="C276" s="17">
        <v>1370224</v>
      </c>
    </row>
    <row r="277" spans="2:3">
      <c r="B277" s="16">
        <v>2004</v>
      </c>
      <c r="C277" s="17">
        <v>1365265</v>
      </c>
    </row>
    <row r="278" spans="2:3">
      <c r="B278" s="16">
        <v>2003</v>
      </c>
      <c r="C278" s="17">
        <v>1367716</v>
      </c>
    </row>
  </sheetData>
  <mergeCells count="3">
    <mergeCell ref="A1:B3"/>
    <mergeCell ref="C1:G1"/>
    <mergeCell ref="C2:G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2576D-67DD-4D8D-9FB3-BC106E464067}">
  <dimension ref="A1:BL279"/>
  <sheetViews>
    <sheetView workbookViewId="0"/>
  </sheetViews>
  <sheetFormatPr defaultRowHeight="14.25"/>
  <cols>
    <col min="1" max="1" width="4.25" style="120" customWidth="1"/>
    <col min="2" max="2" width="21.5" style="120" customWidth="1"/>
    <col min="3" max="7" width="10.625" style="120" customWidth="1"/>
    <col min="8" max="8" width="27.5" style="120" customWidth="1"/>
    <col min="9" max="9" width="17.125" style="120" customWidth="1"/>
    <col min="10" max="10" width="44.375" style="120" customWidth="1"/>
    <col min="11" max="11" width="20.25" style="120" customWidth="1"/>
    <col min="12" max="64" width="10.625" style="120" customWidth="1"/>
    <col min="65" max="1024" width="8" customWidth="1"/>
  </cols>
  <sheetData>
    <row r="1" spans="1:17">
      <c r="A1" s="192">
        <v>2017</v>
      </c>
      <c r="B1" s="192"/>
      <c r="C1" s="188" t="s">
        <v>986</v>
      </c>
      <c r="D1" s="188"/>
      <c r="E1" s="188"/>
      <c r="F1" s="188"/>
      <c r="G1" s="188"/>
      <c r="I1" s="193" t="s">
        <v>987</v>
      </c>
      <c r="J1" s="193" t="s">
        <v>988</v>
      </c>
      <c r="K1" s="193" t="s">
        <v>988</v>
      </c>
      <c r="L1"/>
      <c r="M1"/>
      <c r="N1"/>
      <c r="O1"/>
      <c r="P1"/>
      <c r="Q1"/>
    </row>
    <row r="2" spans="1:17">
      <c r="A2" s="192"/>
      <c r="B2" s="192"/>
      <c r="C2" s="189" t="s">
        <v>989</v>
      </c>
      <c r="D2" s="189"/>
      <c r="E2" s="189"/>
      <c r="F2" s="189"/>
      <c r="G2" s="189"/>
      <c r="I2" s="193"/>
      <c r="J2" s="193"/>
      <c r="K2" s="193"/>
      <c r="L2" s="190" t="s">
        <v>989</v>
      </c>
      <c r="M2" s="190"/>
      <c r="N2" s="190"/>
      <c r="O2" s="190"/>
      <c r="P2" s="190"/>
      <c r="Q2" s="190"/>
    </row>
    <row r="3" spans="1:17" ht="25.5">
      <c r="A3" s="192"/>
      <c r="B3" s="192"/>
      <c r="C3" s="86" t="s">
        <v>531</v>
      </c>
      <c r="D3" s="86" t="s">
        <v>532</v>
      </c>
      <c r="E3" s="86" t="s">
        <v>735</v>
      </c>
      <c r="F3" s="86" t="s">
        <v>736</v>
      </c>
      <c r="G3" s="86" t="s">
        <v>535</v>
      </c>
      <c r="H3" s="122" t="s">
        <v>990</v>
      </c>
      <c r="I3" s="193"/>
      <c r="J3" s="193"/>
      <c r="K3" s="193"/>
      <c r="L3" s="121" t="s">
        <v>531</v>
      </c>
      <c r="M3" s="121" t="s">
        <v>532</v>
      </c>
      <c r="N3" s="121" t="s">
        <v>991</v>
      </c>
      <c r="O3" s="121" t="s">
        <v>735</v>
      </c>
      <c r="P3" s="121" t="s">
        <v>736</v>
      </c>
      <c r="Q3" s="121" t="s">
        <v>535</v>
      </c>
    </row>
    <row r="4" spans="1:17">
      <c r="A4" s="123"/>
      <c r="B4" s="102" t="s">
        <v>257</v>
      </c>
      <c r="C4" s="124"/>
      <c r="D4" s="125"/>
      <c r="E4" s="125"/>
      <c r="F4" s="125"/>
      <c r="G4" s="126"/>
      <c r="I4" s="127" t="s">
        <v>992</v>
      </c>
      <c r="J4" s="128" t="s">
        <v>16</v>
      </c>
      <c r="K4" s="128" t="s">
        <v>16</v>
      </c>
      <c r="L4" s="17">
        <v>535</v>
      </c>
      <c r="M4" s="17">
        <v>882</v>
      </c>
      <c r="N4" s="17">
        <v>704</v>
      </c>
      <c r="O4" s="17">
        <v>3983</v>
      </c>
      <c r="P4" s="17">
        <v>1190</v>
      </c>
      <c r="Q4" s="17">
        <v>6590</v>
      </c>
    </row>
    <row r="5" spans="1:17">
      <c r="A5" s="129">
        <v>784</v>
      </c>
      <c r="B5" s="130" t="s">
        <v>256</v>
      </c>
      <c r="C5" s="131">
        <v>33615</v>
      </c>
      <c r="D5" s="131">
        <v>48481</v>
      </c>
      <c r="E5" s="131">
        <v>282857</v>
      </c>
      <c r="F5" s="131">
        <v>78531</v>
      </c>
      <c r="G5" s="132">
        <v>443484</v>
      </c>
      <c r="H5" s="116"/>
      <c r="I5" s="127" t="s">
        <v>992</v>
      </c>
      <c r="J5" s="128" t="s">
        <v>18</v>
      </c>
      <c r="K5" s="128" t="s">
        <v>259</v>
      </c>
      <c r="L5" s="17">
        <v>123</v>
      </c>
      <c r="M5" s="17">
        <v>271</v>
      </c>
      <c r="N5" s="17">
        <v>197</v>
      </c>
      <c r="O5" s="17">
        <v>1681</v>
      </c>
      <c r="P5" s="17">
        <v>663</v>
      </c>
      <c r="Q5" s="17">
        <v>2738</v>
      </c>
    </row>
    <row r="6" spans="1:17">
      <c r="A6" s="129">
        <v>296</v>
      </c>
      <c r="B6" s="130" t="s">
        <v>258</v>
      </c>
      <c r="C6" s="131">
        <v>962</v>
      </c>
      <c r="D6" s="131">
        <v>1461</v>
      </c>
      <c r="E6" s="131">
        <v>5889</v>
      </c>
      <c r="F6" s="131">
        <v>1549</v>
      </c>
      <c r="G6" s="132">
        <v>9861</v>
      </c>
      <c r="H6" s="116"/>
      <c r="I6" s="127" t="s">
        <v>992</v>
      </c>
      <c r="J6" s="128" t="s">
        <v>993</v>
      </c>
      <c r="K6" s="128" t="s">
        <v>994</v>
      </c>
      <c r="L6" s="17">
        <v>937</v>
      </c>
      <c r="M6" s="17">
        <v>1648</v>
      </c>
      <c r="N6" s="17">
        <v>1287</v>
      </c>
      <c r="O6" s="17">
        <v>8018</v>
      </c>
      <c r="P6" s="17">
        <v>2347</v>
      </c>
      <c r="Q6" s="17">
        <v>12950</v>
      </c>
    </row>
    <row r="7" spans="1:17">
      <c r="A7" s="129">
        <v>424</v>
      </c>
      <c r="B7" s="130" t="s">
        <v>259</v>
      </c>
      <c r="C7" s="131">
        <v>123</v>
      </c>
      <c r="D7" s="131">
        <v>271</v>
      </c>
      <c r="E7" s="131">
        <v>1681</v>
      </c>
      <c r="F7" s="131">
        <v>663</v>
      </c>
      <c r="G7" s="132">
        <v>2738</v>
      </c>
      <c r="H7" s="116"/>
      <c r="I7" s="127" t="s">
        <v>992</v>
      </c>
      <c r="J7" s="128" t="s">
        <v>258</v>
      </c>
      <c r="K7" s="128" t="s">
        <v>258</v>
      </c>
      <c r="L7" s="17">
        <v>962</v>
      </c>
      <c r="M7" s="17">
        <v>1461</v>
      </c>
      <c r="N7" s="17">
        <v>1165</v>
      </c>
      <c r="O7" s="17">
        <v>5889</v>
      </c>
      <c r="P7" s="17">
        <v>1549</v>
      </c>
      <c r="Q7" s="17">
        <v>9861</v>
      </c>
    </row>
    <row r="8" spans="1:17">
      <c r="A8" s="129">
        <v>446</v>
      </c>
      <c r="B8" s="130" t="s">
        <v>260</v>
      </c>
      <c r="C8" s="131">
        <v>1003</v>
      </c>
      <c r="D8" s="131">
        <v>1683</v>
      </c>
      <c r="E8" s="131">
        <v>10260</v>
      </c>
      <c r="F8" s="131">
        <v>2650</v>
      </c>
      <c r="G8" s="132">
        <v>15596</v>
      </c>
      <c r="H8" s="116"/>
      <c r="I8" s="127" t="s">
        <v>992</v>
      </c>
      <c r="J8" s="128" t="s">
        <v>995</v>
      </c>
      <c r="K8" s="128" t="s">
        <v>24</v>
      </c>
      <c r="L8" s="17">
        <v>2203</v>
      </c>
      <c r="M8" s="17">
        <v>3385</v>
      </c>
      <c r="N8" s="17">
        <v>2737</v>
      </c>
      <c r="O8" s="17">
        <v>12849</v>
      </c>
      <c r="P8" s="17">
        <v>3136</v>
      </c>
      <c r="Q8" s="17">
        <v>21573</v>
      </c>
    </row>
    <row r="9" spans="1:17">
      <c r="A9" s="129">
        <v>580</v>
      </c>
      <c r="B9" s="130" t="s">
        <v>261</v>
      </c>
      <c r="C9" s="131">
        <v>220</v>
      </c>
      <c r="D9" s="131">
        <v>469</v>
      </c>
      <c r="E9" s="131">
        <v>2339</v>
      </c>
      <c r="F9" s="131">
        <v>778</v>
      </c>
      <c r="G9" s="132">
        <v>3806</v>
      </c>
      <c r="H9" s="116"/>
      <c r="I9" s="127" t="s">
        <v>992</v>
      </c>
      <c r="J9" s="128" t="s">
        <v>996</v>
      </c>
      <c r="K9" s="128" t="s">
        <v>9</v>
      </c>
      <c r="L9" s="17">
        <v>456</v>
      </c>
      <c r="M9" s="17">
        <v>779</v>
      </c>
      <c r="N9" s="17">
        <v>615</v>
      </c>
      <c r="O9" s="17">
        <v>3854</v>
      </c>
      <c r="P9" s="17">
        <v>1251</v>
      </c>
      <c r="Q9" s="17">
        <v>6340</v>
      </c>
    </row>
    <row r="10" spans="1:17">
      <c r="A10" s="129">
        <v>728</v>
      </c>
      <c r="B10" s="130" t="s">
        <v>262</v>
      </c>
      <c r="C10" s="131">
        <v>522</v>
      </c>
      <c r="D10" s="131">
        <v>930</v>
      </c>
      <c r="E10" s="131">
        <v>3364</v>
      </c>
      <c r="F10" s="131">
        <v>994</v>
      </c>
      <c r="G10" s="132">
        <v>5810</v>
      </c>
      <c r="H10" s="116"/>
      <c r="I10" s="127" t="s">
        <v>992</v>
      </c>
      <c r="J10" s="128" t="s">
        <v>15</v>
      </c>
      <c r="K10" s="128" t="s">
        <v>15</v>
      </c>
      <c r="L10" s="17">
        <v>646</v>
      </c>
      <c r="M10" s="17">
        <v>974</v>
      </c>
      <c r="N10" s="17">
        <v>764</v>
      </c>
      <c r="O10" s="17">
        <v>4354</v>
      </c>
      <c r="P10" s="17">
        <v>1209</v>
      </c>
      <c r="Q10" s="17">
        <v>7183</v>
      </c>
    </row>
    <row r="11" spans="1:17">
      <c r="A11" s="129" t="s">
        <v>538</v>
      </c>
      <c r="B11" s="130" t="s">
        <v>263</v>
      </c>
      <c r="C11" s="131">
        <v>39</v>
      </c>
      <c r="D11" s="131">
        <v>64</v>
      </c>
      <c r="E11" s="131">
        <v>408</v>
      </c>
      <c r="F11" s="131">
        <v>205</v>
      </c>
      <c r="G11" s="132">
        <v>716</v>
      </c>
      <c r="H11" s="116"/>
      <c r="I11" s="127" t="s">
        <v>992</v>
      </c>
      <c r="J11" s="128" t="s">
        <v>11</v>
      </c>
      <c r="K11" s="128" t="s">
        <v>11</v>
      </c>
      <c r="L11" s="68">
        <v>597</v>
      </c>
      <c r="M11" s="68">
        <v>852</v>
      </c>
      <c r="N11" s="68">
        <v>677</v>
      </c>
      <c r="O11" s="68">
        <v>4020</v>
      </c>
      <c r="P11" s="68">
        <v>872</v>
      </c>
      <c r="Q11" s="68">
        <v>6341</v>
      </c>
    </row>
    <row r="12" spans="1:17">
      <c r="A12" s="129" t="s">
        <v>539</v>
      </c>
      <c r="B12" s="130" t="s">
        <v>264</v>
      </c>
      <c r="C12" s="131">
        <v>417</v>
      </c>
      <c r="D12" s="131">
        <v>715</v>
      </c>
      <c r="E12" s="131">
        <v>3446</v>
      </c>
      <c r="F12" s="131">
        <v>1046</v>
      </c>
      <c r="G12" s="132">
        <v>5624</v>
      </c>
      <c r="H12" s="116"/>
      <c r="I12" s="127" t="s">
        <v>992</v>
      </c>
      <c r="J12" s="128" t="s">
        <v>22</v>
      </c>
      <c r="K12" s="128" t="s">
        <v>22</v>
      </c>
      <c r="L12" s="68">
        <v>2509</v>
      </c>
      <c r="M12" s="68">
        <v>2871</v>
      </c>
      <c r="N12" s="68">
        <v>2471</v>
      </c>
      <c r="O12" s="68">
        <v>10189</v>
      </c>
      <c r="P12" s="68">
        <v>1387</v>
      </c>
      <c r="Q12" s="68">
        <v>16956</v>
      </c>
    </row>
    <row r="13" spans="1:17">
      <c r="A13" s="129" t="s">
        <v>540</v>
      </c>
      <c r="B13" s="130" t="s">
        <v>265</v>
      </c>
      <c r="C13" s="131">
        <v>1552</v>
      </c>
      <c r="D13" s="131">
        <v>2466</v>
      </c>
      <c r="E13" s="131">
        <v>8421</v>
      </c>
      <c r="F13" s="131">
        <v>1527</v>
      </c>
      <c r="G13" s="132">
        <v>13966</v>
      </c>
      <c r="H13" s="116"/>
      <c r="I13" s="127" t="s">
        <v>992</v>
      </c>
      <c r="J13" s="128" t="s">
        <v>23</v>
      </c>
      <c r="K13" s="128" t="s">
        <v>23</v>
      </c>
      <c r="L13" s="68">
        <v>1036</v>
      </c>
      <c r="M13" s="68">
        <v>1654</v>
      </c>
      <c r="N13" s="68">
        <v>1360</v>
      </c>
      <c r="O13" s="68">
        <v>5631</v>
      </c>
      <c r="P13" s="68">
        <v>1270</v>
      </c>
      <c r="Q13" s="68">
        <v>9591</v>
      </c>
    </row>
    <row r="14" spans="1:17">
      <c r="A14" s="129" t="s">
        <v>541</v>
      </c>
      <c r="B14" s="130" t="s">
        <v>266</v>
      </c>
      <c r="C14" s="131">
        <v>597</v>
      </c>
      <c r="D14" s="131">
        <v>852</v>
      </c>
      <c r="E14" s="131">
        <v>4020</v>
      </c>
      <c r="F14" s="131">
        <v>872</v>
      </c>
      <c r="G14" s="132">
        <v>6341</v>
      </c>
      <c r="H14" s="116"/>
      <c r="I14" s="127" t="s">
        <v>992</v>
      </c>
      <c r="J14" s="128" t="s">
        <v>10</v>
      </c>
      <c r="K14" s="128" t="s">
        <v>10</v>
      </c>
      <c r="L14" s="17">
        <v>1552</v>
      </c>
      <c r="M14" s="17">
        <v>2466</v>
      </c>
      <c r="N14" s="17">
        <v>2035</v>
      </c>
      <c r="O14" s="17">
        <v>8421</v>
      </c>
      <c r="P14" s="17">
        <v>1527</v>
      </c>
      <c r="Q14" s="17">
        <v>13966</v>
      </c>
    </row>
    <row r="15" spans="1:17">
      <c r="A15" s="129" t="s">
        <v>542</v>
      </c>
      <c r="B15" s="130" t="s">
        <v>267</v>
      </c>
      <c r="C15" s="131">
        <v>438</v>
      </c>
      <c r="D15" s="131">
        <v>682</v>
      </c>
      <c r="E15" s="131">
        <v>3021</v>
      </c>
      <c r="F15" s="131">
        <v>765</v>
      </c>
      <c r="G15" s="132">
        <v>4906</v>
      </c>
      <c r="H15" s="116"/>
      <c r="I15" s="127" t="s">
        <v>992</v>
      </c>
      <c r="J15" s="128" t="s">
        <v>21</v>
      </c>
      <c r="K15" s="128" t="s">
        <v>21</v>
      </c>
      <c r="L15" s="17">
        <v>470</v>
      </c>
      <c r="M15" s="17">
        <v>756</v>
      </c>
      <c r="N15" s="17">
        <v>590</v>
      </c>
      <c r="O15" s="17">
        <v>3060</v>
      </c>
      <c r="P15" s="17">
        <v>789</v>
      </c>
      <c r="Q15" s="17">
        <v>5075</v>
      </c>
    </row>
    <row r="16" spans="1:17">
      <c r="A16" s="129" t="s">
        <v>543</v>
      </c>
      <c r="B16" s="130" t="s">
        <v>268</v>
      </c>
      <c r="C16" s="131">
        <v>184</v>
      </c>
      <c r="D16" s="131">
        <v>284</v>
      </c>
      <c r="E16" s="131">
        <v>1305</v>
      </c>
      <c r="F16" s="131">
        <v>308</v>
      </c>
      <c r="G16" s="132">
        <v>2081</v>
      </c>
      <c r="H16" s="116"/>
      <c r="I16" s="127" t="s">
        <v>992</v>
      </c>
      <c r="J16" s="128" t="s">
        <v>256</v>
      </c>
      <c r="K16" s="128" t="s">
        <v>256</v>
      </c>
      <c r="L16" s="17">
        <v>33615</v>
      </c>
      <c r="M16" s="17">
        <v>48481</v>
      </c>
      <c r="N16" s="17">
        <v>38539</v>
      </c>
      <c r="O16" s="17">
        <v>282857</v>
      </c>
      <c r="P16" s="17">
        <v>78531</v>
      </c>
      <c r="Q16" s="17">
        <v>443484</v>
      </c>
    </row>
    <row r="17" spans="1:17">
      <c r="A17" s="129" t="s">
        <v>544</v>
      </c>
      <c r="B17" s="130" t="s">
        <v>269</v>
      </c>
      <c r="C17" s="131">
        <v>534</v>
      </c>
      <c r="D17" s="131">
        <v>962</v>
      </c>
      <c r="E17" s="131">
        <v>3152</v>
      </c>
      <c r="F17" s="131">
        <v>475</v>
      </c>
      <c r="G17" s="132">
        <v>5123</v>
      </c>
      <c r="H17" s="116"/>
      <c r="I17" s="127" t="s">
        <v>992</v>
      </c>
      <c r="J17" s="128" t="s">
        <v>14</v>
      </c>
      <c r="K17" s="128" t="s">
        <v>14</v>
      </c>
      <c r="L17" s="17">
        <v>534</v>
      </c>
      <c r="M17" s="17">
        <v>962</v>
      </c>
      <c r="N17" s="17">
        <v>788</v>
      </c>
      <c r="O17" s="17">
        <v>3152</v>
      </c>
      <c r="P17" s="17">
        <v>475</v>
      </c>
      <c r="Q17" s="17">
        <v>5123</v>
      </c>
    </row>
    <row r="18" spans="1:17">
      <c r="A18" s="129">
        <v>338</v>
      </c>
      <c r="B18" s="133" t="s">
        <v>270</v>
      </c>
      <c r="C18" s="131">
        <v>646</v>
      </c>
      <c r="D18" s="131">
        <v>974</v>
      </c>
      <c r="E18" s="131">
        <v>4354</v>
      </c>
      <c r="F18" s="131">
        <v>1209</v>
      </c>
      <c r="G18" s="132">
        <v>7183</v>
      </c>
      <c r="H18" s="117"/>
      <c r="I18" s="127" t="s">
        <v>992</v>
      </c>
      <c r="J18" s="128" t="s">
        <v>26</v>
      </c>
      <c r="K18" s="128" t="s">
        <v>26</v>
      </c>
      <c r="L18" s="17">
        <v>1993</v>
      </c>
      <c r="M18" s="17">
        <v>3220</v>
      </c>
      <c r="N18" s="17">
        <v>2656</v>
      </c>
      <c r="O18" s="17">
        <v>11395</v>
      </c>
      <c r="P18" s="17">
        <v>2434</v>
      </c>
      <c r="Q18" s="17">
        <v>19042</v>
      </c>
    </row>
    <row r="19" spans="1:17">
      <c r="A19" s="129" t="s">
        <v>546</v>
      </c>
      <c r="B19" s="130" t="s">
        <v>271</v>
      </c>
      <c r="C19" s="131">
        <v>535</v>
      </c>
      <c r="D19" s="131">
        <v>882</v>
      </c>
      <c r="E19" s="131">
        <v>3983</v>
      </c>
      <c r="F19" s="131">
        <v>1190</v>
      </c>
      <c r="G19" s="132">
        <v>6590</v>
      </c>
      <c r="H19" s="116"/>
      <c r="I19" s="127" t="s">
        <v>992</v>
      </c>
      <c r="J19" s="128" t="s">
        <v>260</v>
      </c>
      <c r="K19" s="128" t="s">
        <v>260</v>
      </c>
      <c r="L19" s="17">
        <v>1003</v>
      </c>
      <c r="M19" s="17">
        <v>1683</v>
      </c>
      <c r="N19" s="17">
        <v>1261</v>
      </c>
      <c r="O19" s="17">
        <v>10260</v>
      </c>
      <c r="P19" s="17">
        <v>2650</v>
      </c>
      <c r="Q19" s="17">
        <v>15596</v>
      </c>
    </row>
    <row r="20" spans="1:17">
      <c r="A20" s="129" t="s">
        <v>548</v>
      </c>
      <c r="B20" s="130" t="s">
        <v>274</v>
      </c>
      <c r="C20" s="131">
        <v>196</v>
      </c>
      <c r="D20" s="131">
        <v>379</v>
      </c>
      <c r="E20" s="131">
        <v>1740</v>
      </c>
      <c r="F20" s="131">
        <v>567</v>
      </c>
      <c r="G20" s="132">
        <v>2882</v>
      </c>
      <c r="H20" s="116"/>
      <c r="I20" s="127" t="s">
        <v>997</v>
      </c>
      <c r="J20" s="128" t="s">
        <v>998</v>
      </c>
      <c r="K20" s="128" t="s">
        <v>999</v>
      </c>
      <c r="L20" s="17">
        <v>481</v>
      </c>
      <c r="M20" s="17">
        <v>937</v>
      </c>
      <c r="N20" s="17">
        <v>704</v>
      </c>
      <c r="O20" s="17">
        <v>6174</v>
      </c>
      <c r="P20" s="17">
        <v>1958</v>
      </c>
      <c r="Q20" s="17">
        <v>9550</v>
      </c>
    </row>
    <row r="21" spans="1:17">
      <c r="A21" s="129" t="s">
        <v>549</v>
      </c>
      <c r="B21" s="130" t="s">
        <v>275</v>
      </c>
      <c r="C21" s="131">
        <v>114</v>
      </c>
      <c r="D21" s="131">
        <v>187</v>
      </c>
      <c r="E21" s="131">
        <v>1126</v>
      </c>
      <c r="F21" s="131">
        <v>313</v>
      </c>
      <c r="G21" s="132">
        <v>1740</v>
      </c>
      <c r="H21" s="116"/>
      <c r="I21" s="127" t="s">
        <v>1000</v>
      </c>
      <c r="J21" s="128" t="s">
        <v>1001</v>
      </c>
      <c r="K21" s="128" t="s">
        <v>1002</v>
      </c>
      <c r="L21" s="17">
        <v>331</v>
      </c>
      <c r="M21" s="17">
        <v>558</v>
      </c>
      <c r="N21" s="17">
        <v>403</v>
      </c>
      <c r="O21" s="17">
        <v>3053</v>
      </c>
      <c r="P21" s="17">
        <v>1098</v>
      </c>
      <c r="Q21" s="17">
        <v>5040</v>
      </c>
    </row>
    <row r="22" spans="1:17">
      <c r="A22" s="129" t="s">
        <v>550</v>
      </c>
      <c r="B22" s="130" t="s">
        <v>276</v>
      </c>
      <c r="C22" s="131">
        <v>470</v>
      </c>
      <c r="D22" s="131">
        <v>756</v>
      </c>
      <c r="E22" s="131">
        <v>3060</v>
      </c>
      <c r="F22" s="131">
        <v>789</v>
      </c>
      <c r="G22" s="132">
        <v>5075</v>
      </c>
      <c r="H22" s="116"/>
      <c r="I22" s="127" t="s">
        <v>1000</v>
      </c>
      <c r="J22" s="128" t="s">
        <v>1003</v>
      </c>
      <c r="K22" s="128" t="s">
        <v>310</v>
      </c>
      <c r="L22" s="17">
        <v>315</v>
      </c>
      <c r="M22" s="17">
        <v>604</v>
      </c>
      <c r="N22" s="17">
        <v>440</v>
      </c>
      <c r="O22" s="17">
        <v>2972</v>
      </c>
      <c r="P22" s="17">
        <v>958</v>
      </c>
      <c r="Q22" s="17">
        <v>4849</v>
      </c>
    </row>
    <row r="23" spans="1:17">
      <c r="A23" s="129" t="s">
        <v>551</v>
      </c>
      <c r="B23" s="130" t="s">
        <v>277</v>
      </c>
      <c r="C23" s="131">
        <v>2509</v>
      </c>
      <c r="D23" s="131">
        <v>2871</v>
      </c>
      <c r="E23" s="131">
        <v>10189</v>
      </c>
      <c r="F23" s="131">
        <v>1387</v>
      </c>
      <c r="G23" s="132">
        <v>16956</v>
      </c>
      <c r="H23" s="116"/>
      <c r="I23" s="127" t="s">
        <v>1000</v>
      </c>
      <c r="J23" s="128" t="s">
        <v>1004</v>
      </c>
      <c r="K23" s="128" t="s">
        <v>48</v>
      </c>
      <c r="L23" s="17">
        <v>465</v>
      </c>
      <c r="M23" s="17">
        <v>925</v>
      </c>
      <c r="N23" s="17">
        <v>689</v>
      </c>
      <c r="O23" s="17">
        <v>5415</v>
      </c>
      <c r="P23" s="17">
        <v>2350</v>
      </c>
      <c r="Q23" s="17">
        <v>9155</v>
      </c>
    </row>
    <row r="24" spans="1:17">
      <c r="A24" s="129" t="s">
        <v>552</v>
      </c>
      <c r="B24" s="130" t="s">
        <v>278</v>
      </c>
      <c r="C24" s="131">
        <v>1036</v>
      </c>
      <c r="D24" s="131">
        <v>1654</v>
      </c>
      <c r="E24" s="131">
        <v>5631</v>
      </c>
      <c r="F24" s="131">
        <v>1270</v>
      </c>
      <c r="G24" s="132">
        <v>9591</v>
      </c>
      <c r="H24" s="116"/>
      <c r="I24" s="127" t="s">
        <v>1000</v>
      </c>
      <c r="J24" s="128" t="s">
        <v>1005</v>
      </c>
      <c r="K24" s="128" t="s">
        <v>294</v>
      </c>
      <c r="L24" s="17">
        <v>237</v>
      </c>
      <c r="M24" s="17">
        <v>515</v>
      </c>
      <c r="N24" s="17">
        <v>393</v>
      </c>
      <c r="O24" s="17">
        <v>2980</v>
      </c>
      <c r="P24" s="17">
        <v>1040</v>
      </c>
      <c r="Q24" s="17">
        <v>4772</v>
      </c>
    </row>
    <row r="25" spans="1:17">
      <c r="A25" s="129" t="s">
        <v>553</v>
      </c>
      <c r="B25" s="130" t="s">
        <v>279</v>
      </c>
      <c r="C25" s="131">
        <v>1301</v>
      </c>
      <c r="D25" s="131">
        <v>1792</v>
      </c>
      <c r="E25" s="131">
        <v>6440</v>
      </c>
      <c r="F25" s="131">
        <v>1267</v>
      </c>
      <c r="G25" s="132">
        <v>10800</v>
      </c>
      <c r="H25" s="116"/>
      <c r="I25" s="127" t="s">
        <v>1000</v>
      </c>
      <c r="J25" s="128" t="s">
        <v>1006</v>
      </c>
      <c r="K25" s="128" t="s">
        <v>296</v>
      </c>
      <c r="L25" s="17">
        <v>685</v>
      </c>
      <c r="M25" s="17">
        <v>1421</v>
      </c>
      <c r="N25" s="17">
        <v>1043</v>
      </c>
      <c r="O25" s="17">
        <v>8473</v>
      </c>
      <c r="P25" s="17">
        <v>3087</v>
      </c>
      <c r="Q25" s="17">
        <v>13666</v>
      </c>
    </row>
    <row r="26" spans="1:17">
      <c r="A26" s="129" t="s">
        <v>554</v>
      </c>
      <c r="B26" s="130" t="s">
        <v>280</v>
      </c>
      <c r="C26" s="131">
        <v>165</v>
      </c>
      <c r="D26" s="131">
        <v>310</v>
      </c>
      <c r="E26" s="131">
        <v>1532</v>
      </c>
      <c r="F26" s="131">
        <v>491</v>
      </c>
      <c r="G26" s="132">
        <v>2498</v>
      </c>
      <c r="H26" s="116"/>
      <c r="I26" s="127" t="s">
        <v>1000</v>
      </c>
      <c r="J26" s="128" t="s">
        <v>44</v>
      </c>
      <c r="K26" s="128" t="s">
        <v>44</v>
      </c>
      <c r="L26" s="17">
        <v>747</v>
      </c>
      <c r="M26" s="17">
        <v>1256</v>
      </c>
      <c r="N26" s="17">
        <v>975</v>
      </c>
      <c r="O26" s="17">
        <v>7031</v>
      </c>
      <c r="P26" s="17">
        <v>2792</v>
      </c>
      <c r="Q26" s="17">
        <v>11826</v>
      </c>
    </row>
    <row r="27" spans="1:17">
      <c r="A27" s="129" t="s">
        <v>555</v>
      </c>
      <c r="B27" s="130" t="s">
        <v>281</v>
      </c>
      <c r="C27" s="131">
        <v>1993</v>
      </c>
      <c r="D27" s="131">
        <v>3220</v>
      </c>
      <c r="E27" s="131">
        <v>11395</v>
      </c>
      <c r="F27" s="131">
        <v>2434</v>
      </c>
      <c r="G27" s="132">
        <v>19042</v>
      </c>
      <c r="H27" s="116"/>
      <c r="I27" s="127" t="s">
        <v>1000</v>
      </c>
      <c r="J27" s="128" t="s">
        <v>293</v>
      </c>
      <c r="K27" s="128" t="s">
        <v>293</v>
      </c>
      <c r="L27" s="17">
        <v>3384</v>
      </c>
      <c r="M27" s="17">
        <v>6913</v>
      </c>
      <c r="N27" s="17">
        <v>5319</v>
      </c>
      <c r="O27" s="17">
        <v>36344</v>
      </c>
      <c r="P27" s="17">
        <v>12822</v>
      </c>
      <c r="Q27" s="17">
        <v>59463</v>
      </c>
    </row>
    <row r="28" spans="1:17">
      <c r="A28" s="123"/>
      <c r="B28" s="97" t="s">
        <v>282</v>
      </c>
      <c r="C28" s="134">
        <f>SUM(C5:C27)</f>
        <v>49171</v>
      </c>
      <c r="D28" s="134">
        <f>SUM(D5:D27)</f>
        <v>72345</v>
      </c>
      <c r="E28" s="134">
        <f>SUM(E5:E27)</f>
        <v>379613</v>
      </c>
      <c r="F28" s="134">
        <f>SUM(F5:F27)</f>
        <v>101280</v>
      </c>
      <c r="G28" s="134">
        <f>SUM(G5:G27)</f>
        <v>602409</v>
      </c>
      <c r="H28" s="117"/>
      <c r="I28" s="127" t="s">
        <v>1000</v>
      </c>
      <c r="J28" s="128" t="s">
        <v>292</v>
      </c>
      <c r="K28" s="128" t="s">
        <v>292</v>
      </c>
      <c r="L28" s="17">
        <v>2192</v>
      </c>
      <c r="M28" s="17">
        <v>4123</v>
      </c>
      <c r="N28" s="17">
        <v>3143</v>
      </c>
      <c r="O28" s="17">
        <v>22135</v>
      </c>
      <c r="P28" s="17">
        <v>7656</v>
      </c>
      <c r="Q28" s="17">
        <v>36106</v>
      </c>
    </row>
    <row r="29" spans="1:17">
      <c r="A29" s="123"/>
      <c r="B29" s="130"/>
      <c r="C29" s="131"/>
      <c r="D29" s="131"/>
      <c r="E29" s="131"/>
      <c r="F29" s="131"/>
      <c r="G29" s="132"/>
      <c r="I29" s="127" t="s">
        <v>58</v>
      </c>
      <c r="J29" s="128" t="s">
        <v>1007</v>
      </c>
      <c r="K29" s="128" t="s">
        <v>58</v>
      </c>
      <c r="L29" s="17">
        <v>849</v>
      </c>
      <c r="M29" s="17">
        <v>1645</v>
      </c>
      <c r="N29" s="17">
        <v>1204</v>
      </c>
      <c r="O29" s="17">
        <v>8273</v>
      </c>
      <c r="P29" s="17">
        <v>3006</v>
      </c>
      <c r="Q29" s="17">
        <v>13773</v>
      </c>
    </row>
    <row r="30" spans="1:17">
      <c r="A30" s="123"/>
      <c r="B30" s="102" t="s">
        <v>283</v>
      </c>
      <c r="C30" s="131"/>
      <c r="D30" s="131"/>
      <c r="E30" s="131"/>
      <c r="F30" s="131"/>
      <c r="G30" s="132"/>
      <c r="H30" s="135"/>
      <c r="I30" s="127" t="s">
        <v>58</v>
      </c>
      <c r="J30" s="128" t="s">
        <v>1008</v>
      </c>
      <c r="K30" s="128" t="s">
        <v>64</v>
      </c>
      <c r="L30" s="17">
        <v>622</v>
      </c>
      <c r="M30" s="17">
        <v>1229</v>
      </c>
      <c r="N30" s="17">
        <v>858</v>
      </c>
      <c r="O30" s="17">
        <v>6333</v>
      </c>
      <c r="P30" s="17">
        <v>2407</v>
      </c>
      <c r="Q30" s="17">
        <v>10591</v>
      </c>
    </row>
    <row r="31" spans="1:17">
      <c r="A31" s="129">
        <v>204</v>
      </c>
      <c r="B31" s="133" t="s">
        <v>1009</v>
      </c>
      <c r="C31" s="131">
        <v>243</v>
      </c>
      <c r="D31" s="131">
        <v>473</v>
      </c>
      <c r="E31" s="131">
        <v>2946</v>
      </c>
      <c r="F31" s="131">
        <v>961</v>
      </c>
      <c r="G31" s="132">
        <v>4623</v>
      </c>
      <c r="H31" s="117"/>
      <c r="I31" s="127" t="s">
        <v>58</v>
      </c>
      <c r="J31" s="128" t="s">
        <v>1010</v>
      </c>
      <c r="K31" s="128" t="s">
        <v>1011</v>
      </c>
      <c r="L31" s="17">
        <v>247</v>
      </c>
      <c r="M31" s="17">
        <v>573</v>
      </c>
      <c r="N31" s="17">
        <v>425</v>
      </c>
      <c r="O31" s="17">
        <v>3398</v>
      </c>
      <c r="P31" s="17">
        <v>1427</v>
      </c>
      <c r="Q31" s="17">
        <v>5645</v>
      </c>
    </row>
    <row r="32" spans="1:17">
      <c r="A32" s="129" t="s">
        <v>556</v>
      </c>
      <c r="B32" s="130" t="s">
        <v>285</v>
      </c>
      <c r="C32" s="131">
        <v>50</v>
      </c>
      <c r="D32" s="131">
        <v>118</v>
      </c>
      <c r="E32" s="131">
        <v>798</v>
      </c>
      <c r="F32" s="131">
        <v>275</v>
      </c>
      <c r="G32" s="132">
        <v>1241</v>
      </c>
      <c r="H32" s="116"/>
      <c r="I32" s="127" t="s">
        <v>1012</v>
      </c>
      <c r="J32" s="128" t="s">
        <v>1013</v>
      </c>
      <c r="K32" s="128" t="s">
        <v>1012</v>
      </c>
      <c r="L32" s="17">
        <v>622</v>
      </c>
      <c r="M32" s="17">
        <v>1134</v>
      </c>
      <c r="N32" s="17">
        <v>866</v>
      </c>
      <c r="O32" s="17">
        <v>5577</v>
      </c>
      <c r="P32" s="17">
        <v>1892</v>
      </c>
      <c r="Q32" s="17">
        <v>9225</v>
      </c>
    </row>
    <row r="33" spans="1:17">
      <c r="A33" s="129" t="s">
        <v>558</v>
      </c>
      <c r="B33" s="130" t="s">
        <v>287</v>
      </c>
      <c r="C33" s="131">
        <v>139</v>
      </c>
      <c r="D33" s="131">
        <v>204</v>
      </c>
      <c r="E33" s="131">
        <v>1350</v>
      </c>
      <c r="F33" s="131">
        <v>403</v>
      </c>
      <c r="G33" s="132">
        <v>2096</v>
      </c>
      <c r="H33" s="116"/>
      <c r="I33" s="127" t="s">
        <v>1012</v>
      </c>
      <c r="J33" s="128" t="s">
        <v>1014</v>
      </c>
      <c r="K33" s="128" t="s">
        <v>82</v>
      </c>
      <c r="L33" s="17">
        <v>659</v>
      </c>
      <c r="M33" s="17">
        <v>1266</v>
      </c>
      <c r="N33" s="17">
        <v>934</v>
      </c>
      <c r="O33" s="17">
        <v>6608</v>
      </c>
      <c r="P33" s="17">
        <v>2566</v>
      </c>
      <c r="Q33" s="17">
        <v>11099</v>
      </c>
    </row>
    <row r="34" spans="1:17">
      <c r="A34" s="129" t="s">
        <v>559</v>
      </c>
      <c r="B34" s="130" t="s">
        <v>288</v>
      </c>
      <c r="C34" s="131">
        <v>49</v>
      </c>
      <c r="D34" s="131">
        <v>142</v>
      </c>
      <c r="E34" s="131">
        <v>1080</v>
      </c>
      <c r="F34" s="131">
        <v>319</v>
      </c>
      <c r="G34" s="132">
        <v>1590</v>
      </c>
      <c r="H34" s="116"/>
      <c r="I34" s="127" t="s">
        <v>1012</v>
      </c>
      <c r="J34" s="128" t="s">
        <v>1015</v>
      </c>
      <c r="K34" s="128" t="s">
        <v>328</v>
      </c>
      <c r="L34" s="17">
        <v>754</v>
      </c>
      <c r="M34" s="17">
        <v>1308</v>
      </c>
      <c r="N34" s="17">
        <v>1007</v>
      </c>
      <c r="O34" s="17">
        <v>6673</v>
      </c>
      <c r="P34" s="17">
        <v>2395</v>
      </c>
      <c r="Q34" s="17">
        <v>11130</v>
      </c>
    </row>
    <row r="35" spans="1:17">
      <c r="A35" s="123"/>
      <c r="B35" s="106" t="s">
        <v>282</v>
      </c>
      <c r="C35" s="134">
        <f>SUM(C31:C34)</f>
        <v>481</v>
      </c>
      <c r="D35" s="134">
        <f>SUM(D31:D34)</f>
        <v>937</v>
      </c>
      <c r="E35" s="134">
        <f>SUM(E31:E34)</f>
        <v>6174</v>
      </c>
      <c r="F35" s="134">
        <f>SUM(F31:F34)</f>
        <v>1958</v>
      </c>
      <c r="G35" s="134">
        <f>SUM(G31:G34)</f>
        <v>9550</v>
      </c>
      <c r="H35" s="118"/>
      <c r="I35" s="127" t="s">
        <v>1016</v>
      </c>
      <c r="J35" s="128" t="s">
        <v>1017</v>
      </c>
      <c r="K35" s="128" t="s">
        <v>1018</v>
      </c>
      <c r="L35" s="17">
        <v>446</v>
      </c>
      <c r="M35" s="17">
        <v>746</v>
      </c>
      <c r="N35" s="17">
        <v>567</v>
      </c>
      <c r="O35" s="17">
        <v>4497</v>
      </c>
      <c r="P35" s="17">
        <v>1535</v>
      </c>
      <c r="Q35" s="17">
        <v>7224</v>
      </c>
    </row>
    <row r="36" spans="1:17">
      <c r="A36" s="123"/>
      <c r="B36" s="130"/>
      <c r="C36" s="131"/>
      <c r="D36" s="131"/>
      <c r="E36" s="131"/>
      <c r="F36" s="131"/>
      <c r="G36" s="132"/>
      <c r="H36" s="118"/>
      <c r="I36" s="127" t="s">
        <v>1019</v>
      </c>
      <c r="J36" s="128" t="s">
        <v>1020</v>
      </c>
      <c r="K36" s="128" t="s">
        <v>1021</v>
      </c>
      <c r="L36" s="17">
        <v>265</v>
      </c>
      <c r="M36" s="17">
        <v>597</v>
      </c>
      <c r="N36" s="17">
        <v>433</v>
      </c>
      <c r="O36" s="17">
        <v>3402</v>
      </c>
      <c r="P36" s="17">
        <v>1338</v>
      </c>
      <c r="Q36" s="17">
        <v>5602</v>
      </c>
    </row>
    <row r="37" spans="1:17">
      <c r="A37" s="123"/>
      <c r="B37" s="93" t="s">
        <v>289</v>
      </c>
      <c r="C37" s="131"/>
      <c r="D37" s="131"/>
      <c r="E37" s="131"/>
      <c r="F37" s="131"/>
      <c r="G37" s="132"/>
      <c r="H37" s="136"/>
      <c r="I37" s="127" t="s">
        <v>1016</v>
      </c>
      <c r="J37" s="128" t="s">
        <v>1022</v>
      </c>
      <c r="K37" s="128" t="s">
        <v>345</v>
      </c>
      <c r="L37" s="17">
        <v>889</v>
      </c>
      <c r="M37" s="17">
        <v>1658</v>
      </c>
      <c r="N37" s="17">
        <v>1259</v>
      </c>
      <c r="O37" s="17">
        <v>8075</v>
      </c>
      <c r="P37" s="17">
        <v>2974</v>
      </c>
      <c r="Q37" s="17">
        <v>13596</v>
      </c>
    </row>
    <row r="38" spans="1:17">
      <c r="A38" s="129">
        <v>309</v>
      </c>
      <c r="B38" s="130" t="s">
        <v>291</v>
      </c>
      <c r="C38" s="131">
        <v>275</v>
      </c>
      <c r="D38" s="131">
        <v>564</v>
      </c>
      <c r="E38" s="131">
        <v>3053</v>
      </c>
      <c r="F38" s="131">
        <v>1455</v>
      </c>
      <c r="G38" s="132">
        <v>5347</v>
      </c>
      <c r="H38" s="118"/>
      <c r="I38" s="127" t="s">
        <v>1016</v>
      </c>
      <c r="J38" s="128" t="s">
        <v>95</v>
      </c>
      <c r="K38" s="128" t="s">
        <v>95</v>
      </c>
      <c r="L38" s="17">
        <v>17</v>
      </c>
      <c r="M38" s="17">
        <v>25</v>
      </c>
      <c r="N38" s="17">
        <v>19</v>
      </c>
      <c r="O38" s="17">
        <v>308</v>
      </c>
      <c r="P38" s="17">
        <v>75</v>
      </c>
      <c r="Q38" s="17">
        <v>425</v>
      </c>
    </row>
    <row r="39" spans="1:17">
      <c r="A39" s="129" t="s">
        <v>560</v>
      </c>
      <c r="B39" s="130" t="s">
        <v>292</v>
      </c>
      <c r="C39" s="131">
        <v>2192</v>
      </c>
      <c r="D39" s="131">
        <v>4123</v>
      </c>
      <c r="E39" s="131">
        <v>22135</v>
      </c>
      <c r="F39" s="131">
        <v>7656</v>
      </c>
      <c r="G39" s="132">
        <v>36106</v>
      </c>
      <c r="H39" s="118"/>
      <c r="I39" s="127" t="s">
        <v>1023</v>
      </c>
      <c r="J39" s="128" t="s">
        <v>1024</v>
      </c>
      <c r="K39" s="128" t="s">
        <v>111</v>
      </c>
      <c r="L39" s="17">
        <v>466</v>
      </c>
      <c r="M39" s="17">
        <v>778</v>
      </c>
      <c r="N39" s="17">
        <v>582</v>
      </c>
      <c r="O39" s="17">
        <v>4411</v>
      </c>
      <c r="P39" s="17">
        <v>1390</v>
      </c>
      <c r="Q39" s="17">
        <v>7045</v>
      </c>
    </row>
    <row r="40" spans="1:17">
      <c r="A40" s="129">
        <v>511</v>
      </c>
      <c r="B40" s="130" t="s">
        <v>293</v>
      </c>
      <c r="C40" s="131">
        <v>3384</v>
      </c>
      <c r="D40" s="131">
        <v>6913</v>
      </c>
      <c r="E40" s="131">
        <v>36344</v>
      </c>
      <c r="F40" s="131">
        <v>12822</v>
      </c>
      <c r="G40" s="132">
        <v>59463</v>
      </c>
      <c r="H40" s="118"/>
      <c r="I40" s="127" t="s">
        <v>1023</v>
      </c>
      <c r="J40" s="128" t="s">
        <v>1025</v>
      </c>
      <c r="K40" s="128" t="s">
        <v>105</v>
      </c>
      <c r="L40" s="17">
        <v>417</v>
      </c>
      <c r="M40" s="17">
        <v>684</v>
      </c>
      <c r="N40" s="17">
        <v>510</v>
      </c>
      <c r="O40" s="17">
        <v>3494</v>
      </c>
      <c r="P40" s="17">
        <v>988</v>
      </c>
      <c r="Q40" s="17">
        <v>5583</v>
      </c>
    </row>
    <row r="41" spans="1:17">
      <c r="A41" s="129">
        <v>513</v>
      </c>
      <c r="B41" s="130" t="s">
        <v>294</v>
      </c>
      <c r="C41" s="131">
        <v>116</v>
      </c>
      <c r="D41" s="131">
        <v>262</v>
      </c>
      <c r="E41" s="131">
        <v>1767</v>
      </c>
      <c r="F41" s="131">
        <v>725</v>
      </c>
      <c r="G41" s="132">
        <v>2870</v>
      </c>
      <c r="H41" s="118"/>
      <c r="I41" s="127" t="s">
        <v>1023</v>
      </c>
      <c r="J41" s="128" t="s">
        <v>1026</v>
      </c>
      <c r="K41" s="128" t="s">
        <v>101</v>
      </c>
      <c r="L41" s="17">
        <v>260</v>
      </c>
      <c r="M41" s="17">
        <v>429</v>
      </c>
      <c r="N41" s="17">
        <v>323</v>
      </c>
      <c r="O41" s="17">
        <v>2754</v>
      </c>
      <c r="P41" s="17">
        <v>946</v>
      </c>
      <c r="Q41" s="17">
        <v>4389</v>
      </c>
    </row>
    <row r="42" spans="1:17">
      <c r="A42" s="129">
        <v>735</v>
      </c>
      <c r="B42" s="130" t="s">
        <v>296</v>
      </c>
      <c r="C42" s="131">
        <v>685</v>
      </c>
      <c r="D42" s="131">
        <v>1421</v>
      </c>
      <c r="E42" s="131">
        <v>8473</v>
      </c>
      <c r="F42" s="131">
        <v>3087</v>
      </c>
      <c r="G42" s="132">
        <v>13666</v>
      </c>
      <c r="H42" s="118"/>
      <c r="I42" s="127" t="s">
        <v>1023</v>
      </c>
      <c r="J42" s="128" t="s">
        <v>1027</v>
      </c>
      <c r="K42" s="128" t="s">
        <v>113</v>
      </c>
      <c r="L42" s="17">
        <v>398</v>
      </c>
      <c r="M42" s="17">
        <v>714</v>
      </c>
      <c r="N42" s="17">
        <v>520</v>
      </c>
      <c r="O42" s="17">
        <v>3657</v>
      </c>
      <c r="P42" s="17">
        <v>1343</v>
      </c>
      <c r="Q42" s="17">
        <v>6112</v>
      </c>
    </row>
    <row r="43" spans="1:17">
      <c r="A43" s="129" t="s">
        <v>562</v>
      </c>
      <c r="B43" s="130" t="s">
        <v>297</v>
      </c>
      <c r="C43" s="131">
        <v>15</v>
      </c>
      <c r="D43" s="131">
        <v>17</v>
      </c>
      <c r="E43" s="131">
        <v>393</v>
      </c>
      <c r="F43" s="131">
        <v>157</v>
      </c>
      <c r="G43" s="132">
        <v>582</v>
      </c>
      <c r="H43" s="118"/>
      <c r="I43" s="127" t="s">
        <v>1023</v>
      </c>
      <c r="J43" s="128" t="s">
        <v>1028</v>
      </c>
      <c r="K43" s="128" t="s">
        <v>618</v>
      </c>
      <c r="L43" s="17">
        <v>722</v>
      </c>
      <c r="M43" s="17">
        <v>1469</v>
      </c>
      <c r="N43" s="17">
        <v>1083</v>
      </c>
      <c r="O43" s="17">
        <v>6705</v>
      </c>
      <c r="P43" s="17">
        <v>2485</v>
      </c>
      <c r="Q43" s="17">
        <v>11381</v>
      </c>
    </row>
    <row r="44" spans="1:17">
      <c r="A44" s="129" t="s">
        <v>563</v>
      </c>
      <c r="B44" s="130" t="s">
        <v>298</v>
      </c>
      <c r="C44" s="131">
        <v>62</v>
      </c>
      <c r="D44" s="131">
        <v>158</v>
      </c>
      <c r="E44" s="131">
        <v>913</v>
      </c>
      <c r="F44" s="131">
        <v>474</v>
      </c>
      <c r="G44" s="132">
        <v>1607</v>
      </c>
      <c r="H44" s="118"/>
      <c r="I44" s="127" t="s">
        <v>1023</v>
      </c>
      <c r="J44" s="128" t="s">
        <v>102</v>
      </c>
      <c r="K44" s="128" t="s">
        <v>102</v>
      </c>
      <c r="L44" s="17">
        <v>366</v>
      </c>
      <c r="M44" s="17">
        <v>693</v>
      </c>
      <c r="N44" s="17">
        <v>525</v>
      </c>
      <c r="O44" s="17">
        <v>3142</v>
      </c>
      <c r="P44" s="17">
        <v>862</v>
      </c>
      <c r="Q44" s="17">
        <v>5063</v>
      </c>
    </row>
    <row r="45" spans="1:17">
      <c r="A45" s="129" t="s">
        <v>564</v>
      </c>
      <c r="B45" s="130" t="s">
        <v>299</v>
      </c>
      <c r="C45" s="131">
        <v>63</v>
      </c>
      <c r="D45" s="131">
        <v>147</v>
      </c>
      <c r="E45" s="131">
        <v>757</v>
      </c>
      <c r="F45" s="131">
        <v>304</v>
      </c>
      <c r="G45" s="132">
        <v>1271</v>
      </c>
      <c r="H45" s="118"/>
      <c r="I45" s="127" t="s">
        <v>1023</v>
      </c>
      <c r="J45" s="128" t="s">
        <v>1029</v>
      </c>
      <c r="K45" s="128" t="s">
        <v>112</v>
      </c>
      <c r="L45" s="17">
        <v>330</v>
      </c>
      <c r="M45" s="17">
        <v>692</v>
      </c>
      <c r="N45" s="17">
        <v>539</v>
      </c>
      <c r="O45" s="17">
        <v>3550</v>
      </c>
      <c r="P45" s="17">
        <v>1468</v>
      </c>
      <c r="Q45" s="17">
        <v>6040</v>
      </c>
    </row>
    <row r="46" spans="1:17">
      <c r="A46" s="129" t="s">
        <v>565</v>
      </c>
      <c r="B46" s="130" t="s">
        <v>300</v>
      </c>
      <c r="C46" s="131">
        <v>63</v>
      </c>
      <c r="D46" s="131">
        <v>139</v>
      </c>
      <c r="E46" s="131">
        <v>730</v>
      </c>
      <c r="F46" s="131">
        <v>271</v>
      </c>
      <c r="G46" s="132">
        <v>1203</v>
      </c>
      <c r="H46" s="118"/>
      <c r="I46" s="127" t="s">
        <v>1023</v>
      </c>
      <c r="J46" s="128" t="s">
        <v>359</v>
      </c>
      <c r="K46" s="128" t="s">
        <v>359</v>
      </c>
      <c r="L46" s="17">
        <v>1188</v>
      </c>
      <c r="M46" s="17">
        <v>2168</v>
      </c>
      <c r="N46" s="17">
        <v>1654</v>
      </c>
      <c r="O46" s="17">
        <v>9284</v>
      </c>
      <c r="P46" s="17">
        <v>3097</v>
      </c>
      <c r="Q46" s="17">
        <v>15737</v>
      </c>
    </row>
    <row r="47" spans="1:17">
      <c r="A47" s="129" t="s">
        <v>566</v>
      </c>
      <c r="B47" s="130" t="s">
        <v>301</v>
      </c>
      <c r="C47" s="131">
        <v>70</v>
      </c>
      <c r="D47" s="131">
        <v>92</v>
      </c>
      <c r="E47" s="131">
        <v>646</v>
      </c>
      <c r="F47" s="131">
        <v>264</v>
      </c>
      <c r="G47" s="132">
        <v>1072</v>
      </c>
      <c r="H47" s="118"/>
      <c r="I47" s="127" t="s">
        <v>146</v>
      </c>
      <c r="J47" s="128" t="s">
        <v>1030</v>
      </c>
      <c r="K47" s="128" t="s">
        <v>146</v>
      </c>
      <c r="L47" s="17">
        <v>890</v>
      </c>
      <c r="M47" s="17">
        <v>1725</v>
      </c>
      <c r="N47" s="17">
        <v>1290</v>
      </c>
      <c r="O47" s="17">
        <v>8862</v>
      </c>
      <c r="P47" s="17">
        <v>2928</v>
      </c>
      <c r="Q47" s="17">
        <v>14405</v>
      </c>
    </row>
    <row r="48" spans="1:17">
      <c r="A48" s="129">
        <v>251</v>
      </c>
      <c r="B48" s="130" t="s">
        <v>302</v>
      </c>
      <c r="C48" s="131">
        <v>747</v>
      </c>
      <c r="D48" s="131">
        <v>1256</v>
      </c>
      <c r="E48" s="131">
        <v>7031</v>
      </c>
      <c r="F48" s="131">
        <v>2792</v>
      </c>
      <c r="G48" s="132">
        <v>11826</v>
      </c>
      <c r="H48" s="118"/>
      <c r="I48" s="127" t="s">
        <v>146</v>
      </c>
      <c r="J48" s="128" t="s">
        <v>1031</v>
      </c>
      <c r="K48" s="128" t="s">
        <v>140</v>
      </c>
      <c r="L48" s="17">
        <v>297</v>
      </c>
      <c r="M48" s="17">
        <v>509</v>
      </c>
      <c r="N48" s="17">
        <v>394</v>
      </c>
      <c r="O48" s="17">
        <v>3080</v>
      </c>
      <c r="P48" s="17">
        <v>1076</v>
      </c>
      <c r="Q48" s="17">
        <v>4962</v>
      </c>
    </row>
    <row r="49" spans="1:17">
      <c r="A49" s="129" t="s">
        <v>567</v>
      </c>
      <c r="B49" s="130" t="s">
        <v>303</v>
      </c>
      <c r="C49" s="131">
        <v>117</v>
      </c>
      <c r="D49" s="131">
        <v>212</v>
      </c>
      <c r="E49" s="131">
        <v>971</v>
      </c>
      <c r="F49" s="131">
        <v>264</v>
      </c>
      <c r="G49" s="132">
        <v>1564</v>
      </c>
      <c r="H49" s="118"/>
      <c r="I49" s="127" t="s">
        <v>146</v>
      </c>
      <c r="J49" s="128" t="s">
        <v>1032</v>
      </c>
      <c r="K49" s="128" t="s">
        <v>147</v>
      </c>
      <c r="L49" s="17">
        <v>313</v>
      </c>
      <c r="M49" s="17">
        <v>712</v>
      </c>
      <c r="N49" s="17">
        <v>540</v>
      </c>
      <c r="O49" s="17">
        <v>4138</v>
      </c>
      <c r="P49" s="17">
        <v>1498</v>
      </c>
      <c r="Q49" s="17">
        <v>6661</v>
      </c>
    </row>
    <row r="50" spans="1:17">
      <c r="A50" s="129" t="s">
        <v>568</v>
      </c>
      <c r="B50" s="130" t="s">
        <v>304</v>
      </c>
      <c r="C50" s="131">
        <v>51</v>
      </c>
      <c r="D50" s="131">
        <v>116</v>
      </c>
      <c r="E50" s="131">
        <v>563</v>
      </c>
      <c r="F50" s="131">
        <v>265</v>
      </c>
      <c r="G50" s="132">
        <v>995</v>
      </c>
      <c r="H50" s="118"/>
      <c r="I50" s="127" t="s">
        <v>1019</v>
      </c>
      <c r="J50" s="128" t="s">
        <v>1033</v>
      </c>
      <c r="K50" s="128" t="s">
        <v>126</v>
      </c>
      <c r="L50" s="17">
        <v>274</v>
      </c>
      <c r="M50" s="17">
        <v>515</v>
      </c>
      <c r="N50" s="17">
        <v>359</v>
      </c>
      <c r="O50" s="17">
        <v>2991</v>
      </c>
      <c r="P50" s="17">
        <v>1093</v>
      </c>
      <c r="Q50" s="17">
        <v>4873</v>
      </c>
    </row>
    <row r="51" spans="1:17">
      <c r="A51" s="129" t="s">
        <v>569</v>
      </c>
      <c r="B51" s="130" t="s">
        <v>305</v>
      </c>
      <c r="C51" s="131">
        <v>29</v>
      </c>
      <c r="D51" s="131">
        <v>79</v>
      </c>
      <c r="E51" s="131">
        <v>412</v>
      </c>
      <c r="F51" s="131">
        <v>179</v>
      </c>
      <c r="G51" s="132">
        <v>699</v>
      </c>
      <c r="H51" s="118"/>
      <c r="I51" s="127" t="s">
        <v>1019</v>
      </c>
      <c r="J51" s="128" t="s">
        <v>1034</v>
      </c>
      <c r="K51" s="128" t="s">
        <v>120</v>
      </c>
      <c r="L51" s="17">
        <v>305</v>
      </c>
      <c r="M51" s="17">
        <v>620</v>
      </c>
      <c r="N51" s="17">
        <v>457</v>
      </c>
      <c r="O51" s="17">
        <v>3070</v>
      </c>
      <c r="P51" s="17">
        <v>987</v>
      </c>
      <c r="Q51" s="17">
        <v>4982</v>
      </c>
    </row>
    <row r="52" spans="1:17">
      <c r="A52" s="129">
        <v>438</v>
      </c>
      <c r="B52" s="133" t="s">
        <v>306</v>
      </c>
      <c r="C52" s="131">
        <v>144</v>
      </c>
      <c r="D52" s="131">
        <v>275</v>
      </c>
      <c r="E52" s="131">
        <v>1849</v>
      </c>
      <c r="F52" s="131">
        <v>677</v>
      </c>
      <c r="G52" s="132">
        <v>2945</v>
      </c>
      <c r="H52" s="117"/>
      <c r="I52" s="127" t="s">
        <v>1019</v>
      </c>
      <c r="J52" s="128" t="s">
        <v>1035</v>
      </c>
      <c r="K52" s="128" t="s">
        <v>1036</v>
      </c>
      <c r="L52" s="17">
        <v>518</v>
      </c>
      <c r="M52" s="17">
        <v>914</v>
      </c>
      <c r="N52" s="17">
        <v>655</v>
      </c>
      <c r="O52" s="17">
        <v>5226</v>
      </c>
      <c r="P52" s="17">
        <v>1903</v>
      </c>
      <c r="Q52" s="17">
        <v>8561</v>
      </c>
    </row>
    <row r="53" spans="1:17">
      <c r="A53" s="129" t="s">
        <v>572</v>
      </c>
      <c r="B53" s="130" t="s">
        <v>308</v>
      </c>
      <c r="C53" s="131">
        <v>157</v>
      </c>
      <c r="D53" s="131">
        <v>269</v>
      </c>
      <c r="E53" s="131">
        <v>1028</v>
      </c>
      <c r="F53" s="131">
        <v>292</v>
      </c>
      <c r="G53" s="132">
        <v>1746</v>
      </c>
      <c r="H53" s="118"/>
      <c r="I53" s="127" t="s">
        <v>1019</v>
      </c>
      <c r="J53" s="128" t="s">
        <v>1037</v>
      </c>
      <c r="K53" s="128" t="s">
        <v>393</v>
      </c>
      <c r="L53" s="17">
        <v>3850</v>
      </c>
      <c r="M53" s="17">
        <v>6614</v>
      </c>
      <c r="N53" s="17">
        <v>5149</v>
      </c>
      <c r="O53" s="17">
        <v>30220</v>
      </c>
      <c r="P53" s="17">
        <v>11046</v>
      </c>
      <c r="Q53" s="17">
        <v>51730</v>
      </c>
    </row>
    <row r="54" spans="1:17">
      <c r="A54" s="129" t="s">
        <v>573</v>
      </c>
      <c r="B54" s="130" t="s">
        <v>309</v>
      </c>
      <c r="C54" s="131">
        <v>46</v>
      </c>
      <c r="D54" s="131">
        <v>86</v>
      </c>
      <c r="E54" s="131">
        <v>513</v>
      </c>
      <c r="F54" s="131">
        <v>218</v>
      </c>
      <c r="G54" s="132">
        <v>863</v>
      </c>
      <c r="H54" s="118"/>
      <c r="I54" s="127" t="s">
        <v>1019</v>
      </c>
      <c r="J54" s="128" t="s">
        <v>1038</v>
      </c>
      <c r="K54" s="128" t="s">
        <v>132</v>
      </c>
      <c r="L54" s="17">
        <v>941</v>
      </c>
      <c r="M54" s="17">
        <v>1478</v>
      </c>
      <c r="N54" s="17">
        <v>1117</v>
      </c>
      <c r="O54" s="17">
        <v>7171</v>
      </c>
      <c r="P54" s="17">
        <v>2126</v>
      </c>
      <c r="Q54" s="17">
        <v>11716</v>
      </c>
    </row>
    <row r="55" spans="1:17">
      <c r="A55" s="129" t="s">
        <v>574</v>
      </c>
      <c r="B55" s="130" t="s">
        <v>310</v>
      </c>
      <c r="C55" s="131">
        <v>147</v>
      </c>
      <c r="D55" s="131">
        <v>276</v>
      </c>
      <c r="E55" s="131">
        <v>1438</v>
      </c>
      <c r="F55" s="131">
        <v>429</v>
      </c>
      <c r="G55" s="132">
        <v>2290</v>
      </c>
      <c r="H55" s="118"/>
      <c r="I55" s="127" t="s">
        <v>1019</v>
      </c>
      <c r="J55" s="128" t="s">
        <v>122</v>
      </c>
      <c r="K55" s="128" t="s">
        <v>122</v>
      </c>
      <c r="L55" s="17">
        <v>33</v>
      </c>
      <c r="M55" s="17">
        <v>64</v>
      </c>
      <c r="N55" s="17">
        <v>40</v>
      </c>
      <c r="O55" s="17">
        <v>476</v>
      </c>
      <c r="P55" s="17">
        <v>128</v>
      </c>
      <c r="Q55" s="17">
        <v>701</v>
      </c>
    </row>
    <row r="56" spans="1:17">
      <c r="A56" s="129" t="s">
        <v>575</v>
      </c>
      <c r="B56" s="130" t="s">
        <v>311</v>
      </c>
      <c r="C56" s="131">
        <v>26</v>
      </c>
      <c r="D56" s="131">
        <v>41</v>
      </c>
      <c r="E56" s="131">
        <v>256</v>
      </c>
      <c r="F56" s="131">
        <v>114</v>
      </c>
      <c r="G56" s="132">
        <v>437</v>
      </c>
      <c r="H56" s="118"/>
      <c r="I56" s="127" t="s">
        <v>164</v>
      </c>
      <c r="J56" s="128" t="s">
        <v>1039</v>
      </c>
      <c r="K56" s="128" t="s">
        <v>162</v>
      </c>
      <c r="L56" s="17">
        <v>463</v>
      </c>
      <c r="M56" s="17">
        <v>920</v>
      </c>
      <c r="N56" s="17">
        <v>682</v>
      </c>
      <c r="O56" s="17">
        <v>4760</v>
      </c>
      <c r="P56" s="17">
        <v>1656</v>
      </c>
      <c r="Q56" s="17">
        <v>7799</v>
      </c>
    </row>
    <row r="57" spans="1:17">
      <c r="A57" s="129" t="s">
        <v>576</v>
      </c>
      <c r="B57" s="130" t="s">
        <v>312</v>
      </c>
      <c r="C57" s="131">
        <v>121</v>
      </c>
      <c r="D57" s="131">
        <v>253</v>
      </c>
      <c r="E57" s="131">
        <v>1213</v>
      </c>
      <c r="F57" s="131">
        <v>315</v>
      </c>
      <c r="G57" s="132">
        <v>1902</v>
      </c>
      <c r="H57" s="118"/>
      <c r="I57" s="127" t="s">
        <v>164</v>
      </c>
      <c r="J57" s="128" t="s">
        <v>1040</v>
      </c>
      <c r="K57" s="128" t="s">
        <v>164</v>
      </c>
      <c r="L57" s="17">
        <v>977</v>
      </c>
      <c r="M57" s="17">
        <v>1726</v>
      </c>
      <c r="N57" s="17">
        <v>1317</v>
      </c>
      <c r="O57" s="17">
        <v>8175</v>
      </c>
      <c r="P57" s="17">
        <v>2602</v>
      </c>
      <c r="Q57" s="17">
        <v>13480</v>
      </c>
    </row>
    <row r="58" spans="1:17">
      <c r="A58" s="123"/>
      <c r="B58" s="97" t="s">
        <v>282</v>
      </c>
      <c r="C58" s="134">
        <f>SUM(C38:C57)</f>
        <v>8510</v>
      </c>
      <c r="D58" s="134">
        <f>SUM(D38:D57)</f>
        <v>16699</v>
      </c>
      <c r="E58" s="134">
        <f>SUM(E38:E57)</f>
        <v>90485</v>
      </c>
      <c r="F58" s="134">
        <f>SUM(F38:F57)</f>
        <v>32760</v>
      </c>
      <c r="G58" s="134">
        <f>SUM(G38:G57)</f>
        <v>148454</v>
      </c>
      <c r="H58" s="117"/>
      <c r="I58" s="127" t="s">
        <v>164</v>
      </c>
      <c r="J58" s="128" t="s">
        <v>1041</v>
      </c>
      <c r="K58" s="128" t="s">
        <v>156</v>
      </c>
      <c r="L58" s="17">
        <v>398</v>
      </c>
      <c r="M58" s="17">
        <v>670</v>
      </c>
      <c r="N58" s="17">
        <v>514</v>
      </c>
      <c r="O58" s="17">
        <v>3476</v>
      </c>
      <c r="P58" s="17">
        <v>1115</v>
      </c>
      <c r="Q58" s="17">
        <v>5659</v>
      </c>
    </row>
    <row r="59" spans="1:17">
      <c r="A59" s="123"/>
      <c r="B59" s="130"/>
      <c r="C59" s="131"/>
      <c r="D59" s="131"/>
      <c r="E59" s="131"/>
      <c r="F59" s="131"/>
      <c r="G59" s="132"/>
      <c r="I59" s="127" t="s">
        <v>164</v>
      </c>
      <c r="J59" s="128" t="s">
        <v>158</v>
      </c>
      <c r="K59" s="128" t="s">
        <v>158</v>
      </c>
      <c r="L59" s="17">
        <v>610</v>
      </c>
      <c r="M59" s="17">
        <v>1019</v>
      </c>
      <c r="N59" s="17">
        <v>824</v>
      </c>
      <c r="O59" s="17">
        <v>4360</v>
      </c>
      <c r="P59" s="17">
        <v>1073</v>
      </c>
      <c r="Q59" s="17">
        <v>7062</v>
      </c>
    </row>
    <row r="60" spans="1:17" ht="24">
      <c r="A60" s="123"/>
      <c r="B60" s="102" t="s">
        <v>313</v>
      </c>
      <c r="C60" s="131"/>
      <c r="D60" s="131"/>
      <c r="E60" s="131"/>
      <c r="F60" s="131"/>
      <c r="G60" s="132"/>
      <c r="H60" s="135"/>
      <c r="I60" s="137" t="s">
        <v>65</v>
      </c>
      <c r="J60" s="128" t="s">
        <v>1042</v>
      </c>
      <c r="K60" s="128" t="s">
        <v>1043</v>
      </c>
      <c r="L60" s="17">
        <v>2080</v>
      </c>
      <c r="M60" s="17">
        <v>3507</v>
      </c>
      <c r="N60" s="17">
        <v>2660</v>
      </c>
      <c r="O60" s="17">
        <v>19781</v>
      </c>
      <c r="P60" s="17">
        <v>6639</v>
      </c>
      <c r="Q60" s="17">
        <v>32007</v>
      </c>
    </row>
    <row r="61" spans="1:17">
      <c r="A61" s="129">
        <v>249</v>
      </c>
      <c r="B61" s="130" t="s">
        <v>314</v>
      </c>
      <c r="C61" s="131">
        <v>343</v>
      </c>
      <c r="D61" s="131">
        <v>644</v>
      </c>
      <c r="E61" s="131">
        <v>3119</v>
      </c>
      <c r="F61" s="131">
        <v>1199</v>
      </c>
      <c r="G61" s="132">
        <v>5305</v>
      </c>
      <c r="H61" s="116"/>
      <c r="I61" s="127" t="s">
        <v>65</v>
      </c>
      <c r="J61" s="128" t="s">
        <v>173</v>
      </c>
      <c r="K61" s="128" t="s">
        <v>173</v>
      </c>
      <c r="L61" s="17">
        <v>90</v>
      </c>
      <c r="M61" s="17">
        <v>133</v>
      </c>
      <c r="N61" s="17">
        <v>105</v>
      </c>
      <c r="O61" s="17">
        <v>1186</v>
      </c>
      <c r="P61" s="17">
        <v>478</v>
      </c>
      <c r="Q61" s="17">
        <v>1887</v>
      </c>
    </row>
    <row r="62" spans="1:17">
      <c r="A62" s="129">
        <v>485</v>
      </c>
      <c r="B62" s="130" t="s">
        <v>315</v>
      </c>
      <c r="C62" s="131">
        <v>42</v>
      </c>
      <c r="D62" s="131">
        <v>117</v>
      </c>
      <c r="E62" s="131">
        <v>788</v>
      </c>
      <c r="F62" s="131">
        <v>372</v>
      </c>
      <c r="G62" s="132">
        <v>1319</v>
      </c>
      <c r="H62" s="116"/>
      <c r="I62" s="137" t="s">
        <v>65</v>
      </c>
      <c r="J62" s="128" t="s">
        <v>178</v>
      </c>
      <c r="K62" s="128" t="s">
        <v>178</v>
      </c>
      <c r="L62" s="17">
        <v>2</v>
      </c>
      <c r="M62" s="17">
        <v>6</v>
      </c>
      <c r="N62" s="17">
        <v>3</v>
      </c>
      <c r="O62" s="17">
        <v>109</v>
      </c>
      <c r="P62" s="17">
        <v>30</v>
      </c>
      <c r="Q62" s="17">
        <v>147</v>
      </c>
    </row>
    <row r="63" spans="1:17">
      <c r="A63" s="129">
        <v>617</v>
      </c>
      <c r="B63" s="130" t="s">
        <v>316</v>
      </c>
      <c r="C63" s="131">
        <v>239</v>
      </c>
      <c r="D63" s="131">
        <v>471</v>
      </c>
      <c r="E63" s="131">
        <v>2378</v>
      </c>
      <c r="F63" s="131">
        <v>1075</v>
      </c>
      <c r="G63" s="132">
        <v>4163</v>
      </c>
      <c r="H63" s="116"/>
      <c r="I63" s="127" t="s">
        <v>199</v>
      </c>
      <c r="J63" s="128" t="s">
        <v>1044</v>
      </c>
      <c r="K63" s="128" t="s">
        <v>1045</v>
      </c>
      <c r="L63" s="17">
        <v>1090</v>
      </c>
      <c r="M63" s="17">
        <v>1846</v>
      </c>
      <c r="N63" s="17">
        <v>1397</v>
      </c>
      <c r="O63" s="17">
        <v>8640</v>
      </c>
      <c r="P63" s="17">
        <v>3109</v>
      </c>
      <c r="Q63" s="17">
        <v>14685</v>
      </c>
    </row>
    <row r="64" spans="1:17">
      <c r="A64" s="129" t="s">
        <v>577</v>
      </c>
      <c r="B64" s="130" t="s">
        <v>317</v>
      </c>
      <c r="C64" s="131">
        <v>264</v>
      </c>
      <c r="D64" s="131">
        <v>502</v>
      </c>
      <c r="E64" s="131">
        <v>2686</v>
      </c>
      <c r="F64" s="131">
        <v>948</v>
      </c>
      <c r="G64" s="132">
        <v>4400</v>
      </c>
      <c r="H64" s="116"/>
      <c r="I64" s="127" t="s">
        <v>199</v>
      </c>
      <c r="J64" s="128" t="s">
        <v>193</v>
      </c>
      <c r="K64" s="128" t="s">
        <v>193</v>
      </c>
      <c r="L64" s="17">
        <v>342</v>
      </c>
      <c r="M64" s="17">
        <v>609</v>
      </c>
      <c r="N64" s="17">
        <v>466</v>
      </c>
      <c r="O64" s="17">
        <v>2532</v>
      </c>
      <c r="P64" s="17">
        <v>678</v>
      </c>
      <c r="Q64" s="17">
        <v>4161</v>
      </c>
    </row>
    <row r="65" spans="1:17">
      <c r="A65" s="129" t="s">
        <v>578</v>
      </c>
      <c r="B65" s="130" t="s">
        <v>318</v>
      </c>
      <c r="C65" s="131">
        <v>66</v>
      </c>
      <c r="D65" s="131">
        <v>116</v>
      </c>
      <c r="E65" s="131">
        <v>751</v>
      </c>
      <c r="F65" s="131">
        <v>290</v>
      </c>
      <c r="G65" s="132">
        <v>1223</v>
      </c>
      <c r="H65" s="116"/>
      <c r="I65" s="127" t="s">
        <v>199</v>
      </c>
      <c r="J65" s="128" t="s">
        <v>1046</v>
      </c>
      <c r="K65" s="128" t="s">
        <v>199</v>
      </c>
      <c r="L65" s="17">
        <v>952</v>
      </c>
      <c r="M65" s="17">
        <v>1424</v>
      </c>
      <c r="N65" s="17">
        <v>1084</v>
      </c>
      <c r="O65" s="17">
        <v>6507</v>
      </c>
      <c r="P65" s="17">
        <v>1515</v>
      </c>
      <c r="Q65" s="17">
        <v>10398</v>
      </c>
    </row>
    <row r="66" spans="1:17">
      <c r="A66" s="129" t="s">
        <v>579</v>
      </c>
      <c r="B66" s="130" t="s">
        <v>319</v>
      </c>
      <c r="C66" s="131">
        <v>60</v>
      </c>
      <c r="D66" s="131">
        <v>165</v>
      </c>
      <c r="E66" s="131">
        <v>769</v>
      </c>
      <c r="F66" s="131">
        <v>254</v>
      </c>
      <c r="G66" s="132">
        <v>1248</v>
      </c>
      <c r="H66" s="116"/>
      <c r="I66" s="127" t="s">
        <v>199</v>
      </c>
      <c r="J66" s="128" t="s">
        <v>1047</v>
      </c>
      <c r="K66" s="128" t="s">
        <v>194</v>
      </c>
      <c r="L66" s="17">
        <v>285</v>
      </c>
      <c r="M66" s="17">
        <v>623</v>
      </c>
      <c r="N66" s="17">
        <v>447</v>
      </c>
      <c r="O66" s="17">
        <v>3564</v>
      </c>
      <c r="P66" s="17">
        <v>1305</v>
      </c>
      <c r="Q66" s="17">
        <v>5777</v>
      </c>
    </row>
    <row r="67" spans="1:17">
      <c r="A67" s="129" t="s">
        <v>580</v>
      </c>
      <c r="B67" s="130" t="s">
        <v>320</v>
      </c>
      <c r="C67" s="131">
        <v>47</v>
      </c>
      <c r="D67" s="131">
        <v>116</v>
      </c>
      <c r="E67" s="131">
        <v>683</v>
      </c>
      <c r="F67" s="131">
        <v>243</v>
      </c>
      <c r="G67" s="132">
        <v>1089</v>
      </c>
      <c r="H67" s="116"/>
      <c r="I67" s="127" t="s">
        <v>199</v>
      </c>
      <c r="J67" s="128" t="s">
        <v>1048</v>
      </c>
      <c r="K67" s="128" t="s">
        <v>1049</v>
      </c>
      <c r="L67" s="17">
        <v>362</v>
      </c>
      <c r="M67" s="17">
        <v>641</v>
      </c>
      <c r="N67" s="17">
        <v>499</v>
      </c>
      <c r="O67" s="17">
        <v>3285</v>
      </c>
      <c r="P67" s="17">
        <v>812</v>
      </c>
      <c r="Q67" s="17">
        <v>5100</v>
      </c>
    </row>
    <row r="68" spans="1:17">
      <c r="A68" s="129" t="s">
        <v>581</v>
      </c>
      <c r="B68" s="130" t="s">
        <v>321</v>
      </c>
      <c r="C68" s="131">
        <v>127</v>
      </c>
      <c r="D68" s="131">
        <v>254</v>
      </c>
      <c r="E68" s="131">
        <v>1268</v>
      </c>
      <c r="F68" s="131">
        <v>455</v>
      </c>
      <c r="G68" s="132">
        <v>2104</v>
      </c>
      <c r="H68" s="116"/>
      <c r="I68" s="127" t="s">
        <v>199</v>
      </c>
      <c r="J68" s="128" t="s">
        <v>1050</v>
      </c>
      <c r="K68" s="128" t="s">
        <v>446</v>
      </c>
      <c r="L68" s="17">
        <v>8885</v>
      </c>
      <c r="M68" s="17">
        <v>12868</v>
      </c>
      <c r="N68" s="17">
        <v>10151</v>
      </c>
      <c r="O68" s="17">
        <v>59851</v>
      </c>
      <c r="P68" s="17">
        <v>17909</v>
      </c>
      <c r="Q68" s="17">
        <v>99513</v>
      </c>
    </row>
    <row r="69" spans="1:17">
      <c r="A69" s="129" t="s">
        <v>582</v>
      </c>
      <c r="B69" s="130" t="s">
        <v>322</v>
      </c>
      <c r="C69" s="131">
        <v>102</v>
      </c>
      <c r="D69" s="131">
        <v>155</v>
      </c>
      <c r="E69" s="131">
        <v>920</v>
      </c>
      <c r="F69" s="131">
        <v>334</v>
      </c>
      <c r="G69" s="132">
        <v>1511</v>
      </c>
      <c r="H69" s="116"/>
      <c r="I69" s="127" t="s">
        <v>199</v>
      </c>
      <c r="J69" s="128" t="s">
        <v>190</v>
      </c>
      <c r="K69" s="128" t="s">
        <v>190</v>
      </c>
      <c r="L69" s="17">
        <v>445</v>
      </c>
      <c r="M69" s="17">
        <v>631</v>
      </c>
      <c r="N69" s="17">
        <v>480</v>
      </c>
      <c r="O69" s="17">
        <v>2698</v>
      </c>
      <c r="P69" s="17">
        <v>477</v>
      </c>
      <c r="Q69" s="17">
        <v>4251</v>
      </c>
    </row>
    <row r="70" spans="1:17">
      <c r="A70" s="129" t="s">
        <v>584</v>
      </c>
      <c r="B70" s="130" t="s">
        <v>323</v>
      </c>
      <c r="C70" s="131">
        <v>221</v>
      </c>
      <c r="D70" s="131">
        <v>438</v>
      </c>
      <c r="E70" s="131">
        <v>2266</v>
      </c>
      <c r="F70" s="131">
        <v>744</v>
      </c>
      <c r="G70" s="132">
        <v>3669</v>
      </c>
      <c r="H70" s="116"/>
      <c r="I70" s="127" t="s">
        <v>199</v>
      </c>
      <c r="J70" s="128" t="s">
        <v>1051</v>
      </c>
      <c r="K70" s="128" t="s">
        <v>187</v>
      </c>
      <c r="L70" s="17">
        <v>1020</v>
      </c>
      <c r="M70" s="17">
        <v>1539</v>
      </c>
      <c r="N70" s="17">
        <v>1238</v>
      </c>
      <c r="O70" s="17">
        <v>6273</v>
      </c>
      <c r="P70" s="17">
        <v>1203</v>
      </c>
      <c r="Q70" s="17">
        <v>10035</v>
      </c>
    </row>
    <row r="71" spans="1:17">
      <c r="A71" s="129" t="s">
        <v>585</v>
      </c>
      <c r="B71" s="130" t="s">
        <v>324</v>
      </c>
      <c r="C71" s="131">
        <v>47</v>
      </c>
      <c r="D71" s="131">
        <v>114</v>
      </c>
      <c r="E71" s="131">
        <v>690</v>
      </c>
      <c r="F71" s="131">
        <v>282</v>
      </c>
      <c r="G71" s="132">
        <v>1133</v>
      </c>
      <c r="H71" s="116"/>
      <c r="I71" s="127" t="s">
        <v>1052</v>
      </c>
      <c r="J71" s="128" t="s">
        <v>1053</v>
      </c>
      <c r="K71" s="128" t="s">
        <v>1052</v>
      </c>
      <c r="L71" s="17">
        <v>1021</v>
      </c>
      <c r="M71" s="17">
        <v>2085</v>
      </c>
      <c r="N71" s="17">
        <v>1566</v>
      </c>
      <c r="O71" s="17">
        <v>9991</v>
      </c>
      <c r="P71" s="17">
        <v>3646</v>
      </c>
      <c r="Q71" s="17">
        <v>16743</v>
      </c>
    </row>
    <row r="72" spans="1:17">
      <c r="A72" s="129" t="s">
        <v>586</v>
      </c>
      <c r="B72" s="130" t="s">
        <v>325</v>
      </c>
      <c r="C72" s="131">
        <v>170</v>
      </c>
      <c r="D72" s="131">
        <v>298</v>
      </c>
      <c r="E72" s="131">
        <v>1343</v>
      </c>
      <c r="F72" s="131">
        <v>429</v>
      </c>
      <c r="G72" s="132">
        <v>2240</v>
      </c>
      <c r="H72" s="116"/>
      <c r="I72" s="127" t="s">
        <v>1052</v>
      </c>
      <c r="J72" s="128" t="s">
        <v>1054</v>
      </c>
      <c r="K72" s="128" t="s">
        <v>212</v>
      </c>
      <c r="L72" s="17">
        <v>454</v>
      </c>
      <c r="M72" s="17">
        <v>745</v>
      </c>
      <c r="N72" s="17">
        <v>553</v>
      </c>
      <c r="O72" s="17">
        <v>4118</v>
      </c>
      <c r="P72" s="17">
        <v>1464</v>
      </c>
      <c r="Q72" s="17">
        <v>6781</v>
      </c>
    </row>
    <row r="73" spans="1:17">
      <c r="A73" s="129" t="s">
        <v>587</v>
      </c>
      <c r="B73" s="130" t="s">
        <v>326</v>
      </c>
      <c r="C73" s="131">
        <v>115</v>
      </c>
      <c r="D73" s="131">
        <v>245</v>
      </c>
      <c r="E73" s="131">
        <v>1200</v>
      </c>
      <c r="F73" s="131">
        <v>404</v>
      </c>
      <c r="G73" s="132">
        <v>1964</v>
      </c>
      <c r="H73" s="116"/>
      <c r="I73" s="127" t="s">
        <v>1052</v>
      </c>
      <c r="J73" s="128" t="s">
        <v>1055</v>
      </c>
      <c r="K73" s="128" t="s">
        <v>1056</v>
      </c>
      <c r="L73" s="17">
        <v>387</v>
      </c>
      <c r="M73" s="17">
        <v>755</v>
      </c>
      <c r="N73" s="17">
        <v>560</v>
      </c>
      <c r="O73" s="17">
        <v>3838</v>
      </c>
      <c r="P73" s="17">
        <v>1411</v>
      </c>
      <c r="Q73" s="17">
        <v>6391</v>
      </c>
    </row>
    <row r="74" spans="1:17">
      <c r="A74" s="123"/>
      <c r="B74" s="106" t="s">
        <v>282</v>
      </c>
      <c r="C74" s="134">
        <f>SUM(C61:C73)</f>
        <v>1843</v>
      </c>
      <c r="D74" s="134">
        <f>SUM(D61:D73)</f>
        <v>3635</v>
      </c>
      <c r="E74" s="134">
        <f>SUM(E61:E73)</f>
        <v>18861</v>
      </c>
      <c r="F74" s="134">
        <f>SUM(F61:F73)</f>
        <v>7029</v>
      </c>
      <c r="G74" s="134">
        <f>SUM(G61:G73)</f>
        <v>31368</v>
      </c>
      <c r="H74" s="118"/>
      <c r="I74" s="127" t="s">
        <v>1057</v>
      </c>
      <c r="J74" s="128" t="s">
        <v>1058</v>
      </c>
      <c r="K74" s="128" t="s">
        <v>1057</v>
      </c>
      <c r="L74" s="17">
        <v>843</v>
      </c>
      <c r="M74" s="17">
        <v>1614</v>
      </c>
      <c r="N74" s="17">
        <v>1147</v>
      </c>
      <c r="O74" s="17">
        <v>8731</v>
      </c>
      <c r="P74" s="17">
        <v>2858</v>
      </c>
      <c r="Q74" s="17">
        <v>14046</v>
      </c>
    </row>
    <row r="75" spans="1:17">
      <c r="A75" s="123"/>
      <c r="B75" s="130"/>
      <c r="C75" s="131"/>
      <c r="D75" s="131"/>
      <c r="E75" s="131"/>
      <c r="F75" s="131"/>
      <c r="G75" s="132"/>
      <c r="I75" s="127" t="s">
        <v>1057</v>
      </c>
      <c r="J75" s="128" t="s">
        <v>1059</v>
      </c>
      <c r="K75" s="128" t="s">
        <v>1060</v>
      </c>
      <c r="L75" s="17">
        <v>554</v>
      </c>
      <c r="M75" s="17">
        <v>923</v>
      </c>
      <c r="N75" s="17">
        <v>680</v>
      </c>
      <c r="O75" s="17">
        <v>5007</v>
      </c>
      <c r="P75" s="17">
        <v>1822</v>
      </c>
      <c r="Q75" s="17">
        <v>8306</v>
      </c>
    </row>
    <row r="76" spans="1:17">
      <c r="A76" s="123"/>
      <c r="B76" s="93" t="s">
        <v>327</v>
      </c>
      <c r="C76" s="131"/>
      <c r="D76" s="131"/>
      <c r="E76" s="131"/>
      <c r="F76" s="131"/>
      <c r="G76" s="132"/>
      <c r="H76" s="136"/>
      <c r="I76" s="127" t="s">
        <v>1057</v>
      </c>
      <c r="J76" s="128" t="s">
        <v>1061</v>
      </c>
      <c r="K76" s="128" t="s">
        <v>1062</v>
      </c>
      <c r="L76" s="17">
        <v>390</v>
      </c>
      <c r="M76" s="17">
        <v>797</v>
      </c>
      <c r="N76" s="17">
        <v>590</v>
      </c>
      <c r="O76" s="17">
        <v>4721</v>
      </c>
      <c r="P76" s="17">
        <v>1883</v>
      </c>
      <c r="Q76" s="17">
        <v>7791</v>
      </c>
    </row>
    <row r="77" spans="1:17">
      <c r="A77" s="129">
        <v>566</v>
      </c>
      <c r="B77" s="130" t="s">
        <v>328</v>
      </c>
      <c r="C77" s="131">
        <v>574</v>
      </c>
      <c r="D77" s="131">
        <v>1022</v>
      </c>
      <c r="E77" s="131">
        <v>4916</v>
      </c>
      <c r="F77" s="131">
        <v>1836</v>
      </c>
      <c r="G77" s="132">
        <v>8348</v>
      </c>
      <c r="H77" s="116"/>
      <c r="I77" s="127" t="s">
        <v>1057</v>
      </c>
      <c r="J77" s="128" t="s">
        <v>483</v>
      </c>
      <c r="K77" s="128" t="s">
        <v>483</v>
      </c>
      <c r="L77" s="17">
        <v>1371</v>
      </c>
      <c r="M77" s="17">
        <v>2242</v>
      </c>
      <c r="N77" s="17">
        <v>1745</v>
      </c>
      <c r="O77" s="17">
        <v>10370</v>
      </c>
      <c r="P77" s="17">
        <v>3975</v>
      </c>
      <c r="Q77" s="17">
        <v>17958</v>
      </c>
    </row>
    <row r="78" spans="1:17">
      <c r="A78" s="129" t="s">
        <v>588</v>
      </c>
      <c r="B78" s="130" t="s">
        <v>330</v>
      </c>
      <c r="C78" s="131">
        <v>67</v>
      </c>
      <c r="D78" s="131">
        <v>141</v>
      </c>
      <c r="E78" s="131">
        <v>716</v>
      </c>
      <c r="F78" s="131">
        <v>222</v>
      </c>
      <c r="G78" s="132">
        <v>1146</v>
      </c>
      <c r="H78" s="116"/>
      <c r="I78" s="127" t="s">
        <v>247</v>
      </c>
      <c r="J78" s="128" t="s">
        <v>1063</v>
      </c>
      <c r="K78" s="128" t="s">
        <v>247</v>
      </c>
      <c r="L78" s="17">
        <v>729</v>
      </c>
      <c r="M78" s="17">
        <v>1349</v>
      </c>
      <c r="N78" s="17">
        <v>1003</v>
      </c>
      <c r="O78" s="17">
        <v>6796</v>
      </c>
      <c r="P78" s="17">
        <v>2116</v>
      </c>
      <c r="Q78" s="17">
        <v>10990</v>
      </c>
    </row>
    <row r="79" spans="1:17">
      <c r="A79" s="129" t="s">
        <v>589</v>
      </c>
      <c r="B79" s="130" t="s">
        <v>331</v>
      </c>
      <c r="C79" s="131">
        <v>123</v>
      </c>
      <c r="D79" s="131">
        <v>209</v>
      </c>
      <c r="E79" s="131">
        <v>1244</v>
      </c>
      <c r="F79" s="131">
        <v>420</v>
      </c>
      <c r="G79" s="132">
        <v>1996</v>
      </c>
      <c r="H79" s="116"/>
      <c r="I79" s="127" t="s">
        <v>247</v>
      </c>
      <c r="J79" s="128" t="s">
        <v>1064</v>
      </c>
      <c r="K79" s="128" t="s">
        <v>236</v>
      </c>
      <c r="L79" s="17">
        <v>262</v>
      </c>
      <c r="M79" s="17">
        <v>507</v>
      </c>
      <c r="N79" s="17">
        <v>359</v>
      </c>
      <c r="O79" s="17">
        <v>2856</v>
      </c>
      <c r="P79" s="17">
        <v>1024</v>
      </c>
      <c r="Q79" s="17">
        <v>4649</v>
      </c>
    </row>
    <row r="80" spans="1:17">
      <c r="A80" s="129" t="s">
        <v>590</v>
      </c>
      <c r="B80" s="130" t="s">
        <v>332</v>
      </c>
      <c r="C80" s="131">
        <v>81</v>
      </c>
      <c r="D80" s="131">
        <v>114</v>
      </c>
      <c r="E80" s="131">
        <v>547</v>
      </c>
      <c r="F80" s="131">
        <v>143</v>
      </c>
      <c r="G80" s="132">
        <v>885</v>
      </c>
      <c r="H80" s="116"/>
      <c r="I80" s="127" t="s">
        <v>247</v>
      </c>
      <c r="J80" s="128" t="s">
        <v>1065</v>
      </c>
      <c r="K80" s="128" t="s">
        <v>242</v>
      </c>
      <c r="L80" s="17">
        <v>325</v>
      </c>
      <c r="M80" s="17">
        <v>593</v>
      </c>
      <c r="N80" s="17">
        <v>425</v>
      </c>
      <c r="O80" s="17">
        <v>3656</v>
      </c>
      <c r="P80" s="17">
        <v>1245</v>
      </c>
      <c r="Q80" s="17">
        <v>5819</v>
      </c>
    </row>
    <row r="81" spans="1:17">
      <c r="A81" s="129" t="s">
        <v>591</v>
      </c>
      <c r="B81" s="130" t="s">
        <v>333</v>
      </c>
      <c r="C81" s="131">
        <v>100</v>
      </c>
      <c r="D81" s="131">
        <v>205</v>
      </c>
      <c r="E81" s="131">
        <v>902</v>
      </c>
      <c r="F81" s="131">
        <v>335</v>
      </c>
      <c r="G81" s="132">
        <v>1542</v>
      </c>
      <c r="H81" s="116"/>
      <c r="I81" s="127" t="s">
        <v>247</v>
      </c>
      <c r="J81" s="128" t="s">
        <v>1066</v>
      </c>
      <c r="K81" s="128" t="s">
        <v>1067</v>
      </c>
      <c r="L81" s="17">
        <v>182</v>
      </c>
      <c r="M81" s="17">
        <v>286</v>
      </c>
      <c r="N81" s="17">
        <v>208</v>
      </c>
      <c r="O81" s="17">
        <v>2231</v>
      </c>
      <c r="P81" s="17">
        <v>732</v>
      </c>
      <c r="Q81" s="17">
        <v>3431</v>
      </c>
    </row>
    <row r="82" spans="1:17">
      <c r="A82" s="129" t="s">
        <v>592</v>
      </c>
      <c r="B82" s="130" t="s">
        <v>335</v>
      </c>
      <c r="C82" s="131">
        <v>33</v>
      </c>
      <c r="D82" s="131">
        <v>51</v>
      </c>
      <c r="E82" s="131">
        <v>382</v>
      </c>
      <c r="F82" s="131">
        <v>133</v>
      </c>
      <c r="G82" s="132">
        <v>599</v>
      </c>
      <c r="H82" s="116"/>
      <c r="I82" s="127" t="s">
        <v>247</v>
      </c>
      <c r="J82" s="128" t="s">
        <v>500</v>
      </c>
      <c r="K82" s="128" t="s">
        <v>500</v>
      </c>
      <c r="L82" s="17">
        <v>839</v>
      </c>
      <c r="M82" s="17">
        <v>1424</v>
      </c>
      <c r="N82" s="17">
        <v>1101</v>
      </c>
      <c r="O82" s="17">
        <v>7326</v>
      </c>
      <c r="P82" s="17">
        <v>2778</v>
      </c>
      <c r="Q82" s="17">
        <v>12367</v>
      </c>
    </row>
    <row r="83" spans="1:17">
      <c r="A83" s="129" t="s">
        <v>593</v>
      </c>
      <c r="B83" s="130" t="s">
        <v>336</v>
      </c>
      <c r="C83" s="131">
        <v>155</v>
      </c>
      <c r="D83" s="131">
        <v>303</v>
      </c>
      <c r="E83" s="131">
        <v>1233</v>
      </c>
      <c r="F83" s="131">
        <v>420</v>
      </c>
      <c r="G83" s="132">
        <v>2111</v>
      </c>
      <c r="H83" s="116"/>
      <c r="I83" s="191" t="s">
        <v>282</v>
      </c>
      <c r="J83" s="191"/>
      <c r="K83" s="191"/>
      <c r="L83" s="138">
        <v>100304</v>
      </c>
      <c r="M83" s="138">
        <v>162038</v>
      </c>
      <c r="N83" s="138">
        <v>126068</v>
      </c>
      <c r="O83" s="138">
        <v>834403</v>
      </c>
      <c r="P83" s="138">
        <v>255575</v>
      </c>
      <c r="Q83" s="138">
        <v>1352320</v>
      </c>
    </row>
    <row r="84" spans="1:17">
      <c r="A84" s="129" t="s">
        <v>594</v>
      </c>
      <c r="B84" s="130" t="s">
        <v>337</v>
      </c>
      <c r="C84" s="131">
        <v>63</v>
      </c>
      <c r="D84" s="131">
        <v>111</v>
      </c>
      <c r="E84" s="131">
        <v>553</v>
      </c>
      <c r="F84" s="131">
        <v>219</v>
      </c>
      <c r="G84" s="132">
        <v>946</v>
      </c>
      <c r="H84" s="116"/>
      <c r="I84"/>
      <c r="J84"/>
      <c r="K84"/>
      <c r="L84"/>
      <c r="M84"/>
      <c r="N84"/>
    </row>
    <row r="85" spans="1:17">
      <c r="A85" s="129" t="s">
        <v>595</v>
      </c>
      <c r="B85" s="130" t="s">
        <v>340</v>
      </c>
      <c r="C85" s="131">
        <v>117</v>
      </c>
      <c r="D85" s="131">
        <v>165</v>
      </c>
      <c r="E85" s="131">
        <v>1072</v>
      </c>
      <c r="F85" s="131">
        <v>334</v>
      </c>
      <c r="G85" s="132">
        <v>1688</v>
      </c>
      <c r="H85" s="116"/>
      <c r="I85"/>
      <c r="J85"/>
      <c r="K85"/>
      <c r="L85"/>
      <c r="M85"/>
      <c r="N85"/>
    </row>
    <row r="86" spans="1:17">
      <c r="A86" s="129" t="s">
        <v>596</v>
      </c>
      <c r="B86" s="130" t="s">
        <v>341</v>
      </c>
      <c r="C86" s="131">
        <v>63</v>
      </c>
      <c r="D86" s="131">
        <v>121</v>
      </c>
      <c r="E86" s="131">
        <v>685</v>
      </c>
      <c r="F86" s="131">
        <v>225</v>
      </c>
      <c r="G86" s="132">
        <v>1094</v>
      </c>
      <c r="H86" s="116"/>
      <c r="I86"/>
      <c r="J86"/>
      <c r="K86"/>
      <c r="L86"/>
      <c r="M86"/>
      <c r="N86"/>
    </row>
    <row r="87" spans="1:17">
      <c r="A87" s="129" t="s">
        <v>597</v>
      </c>
      <c r="B87" s="130" t="s">
        <v>342</v>
      </c>
      <c r="C87" s="131">
        <v>535</v>
      </c>
      <c r="D87" s="131">
        <v>1052</v>
      </c>
      <c r="E87" s="131">
        <v>5449</v>
      </c>
      <c r="F87" s="131">
        <v>2198</v>
      </c>
      <c r="G87" s="132">
        <v>9234</v>
      </c>
      <c r="H87" s="116"/>
      <c r="I87"/>
      <c r="J87"/>
      <c r="K87"/>
      <c r="L87"/>
      <c r="M87"/>
      <c r="N87"/>
    </row>
    <row r="88" spans="1:17">
      <c r="A88" s="129" t="s">
        <v>598</v>
      </c>
      <c r="B88" s="130" t="s">
        <v>343</v>
      </c>
      <c r="C88" s="131">
        <v>74</v>
      </c>
      <c r="D88" s="131">
        <v>144</v>
      </c>
      <c r="E88" s="131">
        <v>797</v>
      </c>
      <c r="F88" s="131">
        <v>237</v>
      </c>
      <c r="G88" s="132">
        <v>1252</v>
      </c>
      <c r="H88" s="116"/>
      <c r="I88"/>
      <c r="J88"/>
      <c r="K88"/>
      <c r="L88"/>
      <c r="M88"/>
      <c r="N88"/>
    </row>
    <row r="89" spans="1:17">
      <c r="A89" s="123"/>
      <c r="B89" s="97" t="s">
        <v>282</v>
      </c>
      <c r="C89" s="134">
        <f>SUM(C77:C88)</f>
        <v>1985</v>
      </c>
      <c r="D89" s="134">
        <f>SUM(D77:D88)</f>
        <v>3638</v>
      </c>
      <c r="E89" s="134">
        <f>SUM(E77:E88)</f>
        <v>18496</v>
      </c>
      <c r="F89" s="134">
        <f>SUM(F77:F88)</f>
        <v>6722</v>
      </c>
      <c r="G89" s="134">
        <f>SUM(G77:G88)</f>
        <v>30841</v>
      </c>
      <c r="H89" s="117"/>
      <c r="I89"/>
      <c r="J89"/>
      <c r="K89"/>
      <c r="L89"/>
      <c r="M89"/>
      <c r="N89"/>
    </row>
    <row r="90" spans="1:17">
      <c r="A90" s="123"/>
      <c r="B90" s="130"/>
      <c r="C90" s="131"/>
      <c r="D90" s="131"/>
      <c r="E90" s="131"/>
      <c r="F90" s="131"/>
      <c r="G90" s="132"/>
      <c r="I90"/>
      <c r="J90"/>
      <c r="K90"/>
      <c r="L90"/>
      <c r="M90"/>
      <c r="N90"/>
    </row>
    <row r="91" spans="1:17">
      <c r="A91" s="123"/>
      <c r="B91" s="102" t="s">
        <v>344</v>
      </c>
      <c r="C91" s="131"/>
      <c r="D91" s="131"/>
      <c r="E91" s="131"/>
      <c r="F91" s="131"/>
      <c r="G91" s="132"/>
      <c r="H91" s="135"/>
      <c r="I91"/>
      <c r="J91"/>
      <c r="K91"/>
      <c r="L91"/>
      <c r="M91"/>
      <c r="N91"/>
    </row>
    <row r="92" spans="1:17">
      <c r="A92" s="129">
        <v>183</v>
      </c>
      <c r="B92" s="130" t="s">
        <v>345</v>
      </c>
      <c r="C92" s="131">
        <v>661</v>
      </c>
      <c r="D92" s="131">
        <v>1187</v>
      </c>
      <c r="E92" s="131">
        <v>5925</v>
      </c>
      <c r="F92" s="131">
        <v>2463</v>
      </c>
      <c r="G92" s="132">
        <v>10236</v>
      </c>
      <c r="H92" s="118"/>
      <c r="I92"/>
      <c r="J92"/>
      <c r="K92"/>
      <c r="L92"/>
      <c r="M92"/>
      <c r="N92"/>
    </row>
    <row r="93" spans="1:17">
      <c r="A93" s="129" t="s">
        <v>599</v>
      </c>
      <c r="B93" s="130" t="s">
        <v>346</v>
      </c>
      <c r="C93" s="131">
        <v>57</v>
      </c>
      <c r="D93" s="131">
        <v>138</v>
      </c>
      <c r="E93" s="131">
        <v>888</v>
      </c>
      <c r="F93" s="131">
        <v>358</v>
      </c>
      <c r="G93" s="132">
        <v>1441</v>
      </c>
      <c r="H93" s="118"/>
      <c r="I93"/>
      <c r="J93"/>
      <c r="K93"/>
      <c r="L93"/>
      <c r="M93"/>
      <c r="N93"/>
    </row>
    <row r="94" spans="1:17">
      <c r="A94" s="129" t="s">
        <v>600</v>
      </c>
      <c r="B94" s="130" t="s">
        <v>347</v>
      </c>
      <c r="C94" s="131">
        <v>59</v>
      </c>
      <c r="D94" s="131">
        <v>95</v>
      </c>
      <c r="E94" s="131">
        <v>649</v>
      </c>
      <c r="F94" s="131">
        <v>301</v>
      </c>
      <c r="G94" s="132">
        <v>1104</v>
      </c>
      <c r="H94" s="118"/>
      <c r="I94"/>
      <c r="J94"/>
      <c r="K94"/>
      <c r="L94"/>
      <c r="M94"/>
      <c r="N94"/>
    </row>
    <row r="95" spans="1:17">
      <c r="A95" s="129" t="s">
        <v>601</v>
      </c>
      <c r="B95" s="130" t="s">
        <v>348</v>
      </c>
      <c r="C95" s="131">
        <v>117</v>
      </c>
      <c r="D95" s="131">
        <v>266</v>
      </c>
      <c r="E95" s="131">
        <v>1337</v>
      </c>
      <c r="F95" s="131">
        <v>542</v>
      </c>
      <c r="G95" s="132">
        <v>2262</v>
      </c>
      <c r="H95" s="118"/>
      <c r="I95"/>
      <c r="J95"/>
      <c r="K95"/>
      <c r="L95"/>
      <c r="M95"/>
      <c r="N95"/>
    </row>
    <row r="96" spans="1:17">
      <c r="A96" s="129" t="s">
        <v>602</v>
      </c>
      <c r="B96" s="130" t="s">
        <v>349</v>
      </c>
      <c r="C96" s="131">
        <v>24</v>
      </c>
      <c r="D96" s="131">
        <v>70</v>
      </c>
      <c r="E96" s="131">
        <v>474</v>
      </c>
      <c r="F96" s="131">
        <v>193</v>
      </c>
      <c r="G96" s="132">
        <v>761</v>
      </c>
      <c r="H96" s="118"/>
      <c r="I96"/>
      <c r="J96"/>
      <c r="K96"/>
      <c r="L96"/>
      <c r="M96"/>
      <c r="N96"/>
    </row>
    <row r="97" spans="1:17">
      <c r="A97" s="129" t="s">
        <v>603</v>
      </c>
      <c r="B97" s="130" t="s">
        <v>350</v>
      </c>
      <c r="C97" s="131">
        <v>50</v>
      </c>
      <c r="D97" s="131">
        <v>73</v>
      </c>
      <c r="E97" s="131">
        <v>557</v>
      </c>
      <c r="F97" s="131">
        <v>183</v>
      </c>
      <c r="G97" s="132">
        <v>863</v>
      </c>
      <c r="H97" s="118"/>
      <c r="I97"/>
      <c r="J97"/>
      <c r="K97"/>
      <c r="L97"/>
      <c r="M97"/>
      <c r="N97"/>
    </row>
    <row r="98" spans="1:17">
      <c r="A98" s="129" t="s">
        <v>604</v>
      </c>
      <c r="B98" s="130" t="s">
        <v>351</v>
      </c>
      <c r="C98" s="131">
        <v>10</v>
      </c>
      <c r="D98" s="131">
        <v>19</v>
      </c>
      <c r="E98" s="131">
        <v>239</v>
      </c>
      <c r="F98" s="131">
        <v>94</v>
      </c>
      <c r="G98" s="132">
        <v>362</v>
      </c>
      <c r="H98" s="118"/>
      <c r="I98"/>
      <c r="J98"/>
      <c r="K98"/>
      <c r="L98"/>
      <c r="M98"/>
      <c r="N98"/>
    </row>
    <row r="99" spans="1:17">
      <c r="A99" s="129">
        <v>436</v>
      </c>
      <c r="B99" s="133" t="s">
        <v>1068</v>
      </c>
      <c r="C99" s="131">
        <v>303</v>
      </c>
      <c r="D99" s="131">
        <v>489</v>
      </c>
      <c r="E99" s="131">
        <v>2578</v>
      </c>
      <c r="F99" s="131">
        <v>764</v>
      </c>
      <c r="G99" s="132">
        <v>4134</v>
      </c>
      <c r="H99" s="117"/>
      <c r="I99"/>
      <c r="J99"/>
      <c r="K99"/>
      <c r="L99"/>
      <c r="M99"/>
      <c r="N99"/>
    </row>
    <row r="100" spans="1:17">
      <c r="A100" s="129" t="s">
        <v>606</v>
      </c>
      <c r="B100" s="130" t="s">
        <v>353</v>
      </c>
      <c r="C100" s="131">
        <v>228</v>
      </c>
      <c r="D100" s="131">
        <v>471</v>
      </c>
      <c r="E100" s="131">
        <v>2150</v>
      </c>
      <c r="F100" s="131">
        <v>511</v>
      </c>
      <c r="G100" s="132">
        <v>3360</v>
      </c>
      <c r="H100" s="118"/>
      <c r="I100"/>
      <c r="J100"/>
      <c r="K100"/>
      <c r="L100"/>
      <c r="M100"/>
      <c r="N100"/>
    </row>
    <row r="101" spans="1:17">
      <c r="A101" s="129" t="s">
        <v>609</v>
      </c>
      <c r="B101" s="130" t="s">
        <v>356</v>
      </c>
      <c r="C101" s="131">
        <v>17</v>
      </c>
      <c r="D101" s="131">
        <v>25</v>
      </c>
      <c r="E101" s="131">
        <v>308</v>
      </c>
      <c r="F101" s="131">
        <v>75</v>
      </c>
      <c r="G101" s="132">
        <v>425</v>
      </c>
      <c r="H101" s="118"/>
      <c r="I101"/>
      <c r="J101"/>
      <c r="K101"/>
      <c r="L101"/>
      <c r="M101"/>
      <c r="N101"/>
    </row>
    <row r="102" spans="1:17">
      <c r="A102" s="123"/>
      <c r="B102" s="106" t="s">
        <v>282</v>
      </c>
      <c r="C102" s="134">
        <f>SUM(C92:C101)</f>
        <v>1526</v>
      </c>
      <c r="D102" s="134">
        <f>SUM(D92:D101)</f>
        <v>2833</v>
      </c>
      <c r="E102" s="134">
        <f>SUM(E92:E101)</f>
        <v>15105</v>
      </c>
      <c r="F102" s="134">
        <f>SUM(F92:F101)</f>
        <v>5484</v>
      </c>
      <c r="G102" s="134">
        <f>SUM(G92:G101)</f>
        <v>24948</v>
      </c>
      <c r="H102" s="118"/>
      <c r="I102"/>
      <c r="J102"/>
      <c r="K102"/>
      <c r="L102"/>
      <c r="M102"/>
      <c r="N102"/>
    </row>
    <row r="103" spans="1:17">
      <c r="A103" s="123"/>
      <c r="B103" s="130"/>
      <c r="C103" s="131"/>
      <c r="D103" s="131"/>
      <c r="E103" s="131"/>
      <c r="F103" s="131"/>
      <c r="G103" s="132"/>
      <c r="I103"/>
      <c r="J103"/>
      <c r="K103"/>
      <c r="L103"/>
      <c r="M103"/>
      <c r="N103"/>
    </row>
    <row r="104" spans="1:17">
      <c r="A104" s="123"/>
      <c r="B104" s="102" t="s">
        <v>357</v>
      </c>
      <c r="C104" s="131"/>
      <c r="D104" s="131"/>
      <c r="E104" s="131"/>
      <c r="F104" s="131"/>
      <c r="G104" s="132"/>
      <c r="H104" s="135"/>
      <c r="I104"/>
      <c r="J104"/>
      <c r="K104"/>
      <c r="L104"/>
      <c r="M104"/>
      <c r="N104"/>
    </row>
    <row r="105" spans="1:17">
      <c r="A105" s="129">
        <v>345</v>
      </c>
      <c r="B105" s="130" t="s">
        <v>358</v>
      </c>
      <c r="C105" s="131">
        <v>184</v>
      </c>
      <c r="D105" s="131">
        <v>362</v>
      </c>
      <c r="E105" s="131">
        <v>1860</v>
      </c>
      <c r="F105" s="131">
        <v>719</v>
      </c>
      <c r="G105" s="132">
        <v>3125</v>
      </c>
      <c r="H105" s="116"/>
      <c r="I105"/>
      <c r="J105"/>
      <c r="K105"/>
      <c r="L105"/>
      <c r="M105"/>
      <c r="N105"/>
    </row>
    <row r="106" spans="1:17">
      <c r="A106" s="129">
        <v>663</v>
      </c>
      <c r="B106" s="130" t="s">
        <v>359</v>
      </c>
      <c r="C106" s="131">
        <v>1188</v>
      </c>
      <c r="D106" s="131">
        <v>2168</v>
      </c>
      <c r="E106" s="131">
        <v>9284</v>
      </c>
      <c r="F106" s="131">
        <v>3097</v>
      </c>
      <c r="G106" s="132">
        <v>15737</v>
      </c>
      <c r="H106" s="116"/>
      <c r="I106"/>
      <c r="J106"/>
      <c r="K106"/>
      <c r="L106"/>
      <c r="M106"/>
      <c r="N106"/>
    </row>
    <row r="107" spans="1:17">
      <c r="A107" s="129" t="s">
        <v>610</v>
      </c>
      <c r="B107" s="130" t="s">
        <v>363</v>
      </c>
      <c r="C107" s="131">
        <v>172</v>
      </c>
      <c r="D107" s="131">
        <v>297</v>
      </c>
      <c r="E107" s="131">
        <v>1547</v>
      </c>
      <c r="F107" s="131">
        <v>443</v>
      </c>
      <c r="G107" s="132">
        <v>2459</v>
      </c>
      <c r="H107" s="116"/>
      <c r="I107"/>
      <c r="J107"/>
      <c r="K107"/>
      <c r="L107"/>
      <c r="M107"/>
      <c r="N107"/>
    </row>
    <row r="108" spans="1:17">
      <c r="A108" s="129" t="s">
        <v>611</v>
      </c>
      <c r="B108" s="130" t="s">
        <v>364</v>
      </c>
      <c r="C108" s="131">
        <v>366</v>
      </c>
      <c r="D108" s="131">
        <v>693</v>
      </c>
      <c r="E108" s="131">
        <v>3142</v>
      </c>
      <c r="F108" s="131">
        <v>862</v>
      </c>
      <c r="G108" s="132">
        <v>5063</v>
      </c>
      <c r="H108" s="116"/>
      <c r="I108"/>
      <c r="J108"/>
      <c r="K108"/>
      <c r="L108"/>
      <c r="M108"/>
      <c r="N108"/>
      <c r="O108"/>
      <c r="P108"/>
      <c r="Q108"/>
    </row>
    <row r="109" spans="1:17">
      <c r="A109" s="129" t="s">
        <v>612</v>
      </c>
      <c r="B109" s="130" t="s">
        <v>365</v>
      </c>
      <c r="C109" s="131">
        <v>91</v>
      </c>
      <c r="D109" s="131">
        <v>167</v>
      </c>
      <c r="E109" s="131">
        <v>934</v>
      </c>
      <c r="F109" s="131">
        <v>297</v>
      </c>
      <c r="G109" s="132">
        <v>1489</v>
      </c>
      <c r="H109" s="116"/>
      <c r="I109"/>
      <c r="J109"/>
      <c r="K109"/>
      <c r="L109"/>
      <c r="M109"/>
      <c r="N109"/>
      <c r="O109"/>
      <c r="P109"/>
      <c r="Q109"/>
    </row>
    <row r="110" spans="1:17">
      <c r="A110" s="129" t="s">
        <v>613</v>
      </c>
      <c r="B110" s="130" t="s">
        <v>366</v>
      </c>
      <c r="C110" s="131">
        <v>113</v>
      </c>
      <c r="D110" s="131">
        <v>186</v>
      </c>
      <c r="E110" s="131">
        <v>966</v>
      </c>
      <c r="F110" s="131">
        <v>361</v>
      </c>
      <c r="G110" s="132">
        <v>1626</v>
      </c>
      <c r="H110" s="116"/>
      <c r="I110"/>
      <c r="J110"/>
      <c r="K110"/>
      <c r="L110"/>
      <c r="M110"/>
      <c r="N110"/>
      <c r="O110"/>
      <c r="P110"/>
      <c r="Q110"/>
    </row>
    <row r="111" spans="1:17">
      <c r="A111" s="129" t="s">
        <v>614</v>
      </c>
      <c r="B111" s="130" t="s">
        <v>367</v>
      </c>
      <c r="C111" s="131">
        <v>157</v>
      </c>
      <c r="D111" s="131">
        <v>274</v>
      </c>
      <c r="E111" s="131">
        <v>1321</v>
      </c>
      <c r="F111" s="131">
        <v>354</v>
      </c>
      <c r="G111" s="132">
        <v>2106</v>
      </c>
      <c r="H111" s="116"/>
      <c r="I111"/>
      <c r="J111"/>
      <c r="K111"/>
      <c r="L111"/>
      <c r="M111"/>
      <c r="N111"/>
    </row>
    <row r="112" spans="1:17">
      <c r="A112" s="129" t="s">
        <v>615</v>
      </c>
      <c r="B112" s="130" t="s">
        <v>368</v>
      </c>
      <c r="C112" s="131">
        <v>48</v>
      </c>
      <c r="D112" s="131">
        <v>85</v>
      </c>
      <c r="E112" s="131">
        <v>541</v>
      </c>
      <c r="F112" s="131">
        <v>167</v>
      </c>
      <c r="G112" s="132">
        <v>841</v>
      </c>
      <c r="H112" s="116"/>
      <c r="I112"/>
      <c r="J112"/>
      <c r="K112"/>
      <c r="L112"/>
      <c r="M112"/>
      <c r="N112"/>
    </row>
    <row r="113" spans="1:14">
      <c r="A113" s="129" t="s">
        <v>616</v>
      </c>
      <c r="B113" s="130" t="s">
        <v>370</v>
      </c>
      <c r="C113" s="131">
        <v>260</v>
      </c>
      <c r="D113" s="131">
        <v>410</v>
      </c>
      <c r="E113" s="131">
        <v>2173</v>
      </c>
      <c r="F113" s="131">
        <v>634</v>
      </c>
      <c r="G113" s="132">
        <v>3477</v>
      </c>
      <c r="H113" s="116"/>
      <c r="I113"/>
      <c r="J113"/>
      <c r="K113"/>
      <c r="L113"/>
      <c r="M113"/>
      <c r="N113"/>
    </row>
    <row r="114" spans="1:14">
      <c r="A114" s="129">
        <v>786</v>
      </c>
      <c r="B114" s="130" t="s">
        <v>371</v>
      </c>
      <c r="C114" s="131">
        <v>219</v>
      </c>
      <c r="D114" s="131">
        <v>501</v>
      </c>
      <c r="E114" s="131">
        <v>2226</v>
      </c>
      <c r="F114" s="131">
        <v>823</v>
      </c>
      <c r="G114" s="132">
        <v>3769</v>
      </c>
      <c r="H114" s="116"/>
      <c r="I114"/>
      <c r="J114"/>
      <c r="K114"/>
      <c r="L114"/>
      <c r="M114"/>
      <c r="N114"/>
    </row>
    <row r="115" spans="1:14">
      <c r="A115" s="129" t="s">
        <v>617</v>
      </c>
      <c r="B115" s="130" t="s">
        <v>1069</v>
      </c>
      <c r="C115" s="131">
        <v>503</v>
      </c>
      <c r="D115" s="131">
        <v>968</v>
      </c>
      <c r="E115" s="131">
        <v>4479</v>
      </c>
      <c r="F115" s="131">
        <v>1662</v>
      </c>
      <c r="G115" s="132">
        <v>7612</v>
      </c>
      <c r="H115" s="116"/>
      <c r="I115"/>
      <c r="J115"/>
      <c r="K115"/>
      <c r="L115"/>
      <c r="M115"/>
      <c r="N115"/>
    </row>
    <row r="116" spans="1:14">
      <c r="A116" s="129" t="s">
        <v>619</v>
      </c>
      <c r="B116" s="130" t="s">
        <v>372</v>
      </c>
      <c r="C116" s="131">
        <v>88</v>
      </c>
      <c r="D116" s="131">
        <v>132</v>
      </c>
      <c r="E116" s="131">
        <v>1207</v>
      </c>
      <c r="F116" s="131">
        <v>503</v>
      </c>
      <c r="G116" s="132">
        <v>1930</v>
      </c>
      <c r="H116" s="116"/>
      <c r="I116"/>
      <c r="J116"/>
      <c r="K116"/>
      <c r="L116"/>
      <c r="M116"/>
      <c r="N116"/>
    </row>
    <row r="117" spans="1:14">
      <c r="A117" s="129" t="s">
        <v>620</v>
      </c>
      <c r="B117" s="130" t="s">
        <v>373</v>
      </c>
      <c r="C117" s="131">
        <v>327</v>
      </c>
      <c r="D117" s="131">
        <v>526</v>
      </c>
      <c r="E117" s="131">
        <v>2936</v>
      </c>
      <c r="F117" s="131">
        <v>926</v>
      </c>
      <c r="G117" s="132">
        <v>4715</v>
      </c>
      <c r="H117" s="116"/>
      <c r="I117"/>
      <c r="J117"/>
      <c r="K117"/>
      <c r="L117"/>
      <c r="M117"/>
      <c r="N117"/>
    </row>
    <row r="118" spans="1:14">
      <c r="A118" s="129" t="s">
        <v>621</v>
      </c>
      <c r="B118" s="130" t="s">
        <v>374</v>
      </c>
      <c r="C118" s="131">
        <v>84</v>
      </c>
      <c r="D118" s="131">
        <v>172</v>
      </c>
      <c r="E118" s="131">
        <v>777</v>
      </c>
      <c r="F118" s="131">
        <v>275</v>
      </c>
      <c r="G118" s="132">
        <v>1308</v>
      </c>
      <c r="H118" s="116"/>
      <c r="I118"/>
      <c r="J118"/>
      <c r="K118"/>
      <c r="L118"/>
      <c r="M118"/>
      <c r="N118"/>
    </row>
    <row r="119" spans="1:14">
      <c r="A119" s="129" t="s">
        <v>622</v>
      </c>
      <c r="B119" s="130" t="s">
        <v>375</v>
      </c>
      <c r="C119" s="131">
        <v>285</v>
      </c>
      <c r="D119" s="131">
        <v>528</v>
      </c>
      <c r="E119" s="131">
        <v>2691</v>
      </c>
      <c r="F119" s="131">
        <v>982</v>
      </c>
      <c r="G119" s="132">
        <v>4486</v>
      </c>
      <c r="H119" s="116"/>
      <c r="I119"/>
      <c r="J119"/>
      <c r="K119"/>
      <c r="L119"/>
      <c r="M119"/>
      <c r="N119"/>
    </row>
    <row r="120" spans="1:14">
      <c r="A120" s="123"/>
      <c r="B120" s="97" t="s">
        <v>282</v>
      </c>
      <c r="C120" s="134">
        <f>SUM(C105:C119)</f>
        <v>4085</v>
      </c>
      <c r="D120" s="134">
        <f>SUM(D105:D119)</f>
        <v>7469</v>
      </c>
      <c r="E120" s="134">
        <f>SUM(E105:E119)</f>
        <v>36084</v>
      </c>
      <c r="F120" s="134">
        <f>SUM(F105:F119)</f>
        <v>12105</v>
      </c>
      <c r="G120" s="134">
        <f>SUM(G105:G119)</f>
        <v>59743</v>
      </c>
      <c r="H120" s="117"/>
      <c r="I120"/>
      <c r="J120"/>
      <c r="K120"/>
      <c r="L120"/>
      <c r="M120"/>
      <c r="N120"/>
    </row>
    <row r="121" spans="1:14">
      <c r="A121" s="123"/>
      <c r="B121" s="130"/>
      <c r="C121" s="131"/>
      <c r="D121" s="131"/>
      <c r="E121" s="131"/>
      <c r="F121" s="131"/>
      <c r="G121" s="132"/>
      <c r="I121"/>
      <c r="J121"/>
      <c r="K121"/>
      <c r="L121"/>
      <c r="M121"/>
      <c r="N121"/>
    </row>
    <row r="122" spans="1:14">
      <c r="A122" s="123"/>
      <c r="B122" s="102" t="s">
        <v>376</v>
      </c>
      <c r="C122" s="131"/>
      <c r="D122" s="131"/>
      <c r="E122" s="131"/>
      <c r="F122" s="131"/>
      <c r="G122" s="132"/>
      <c r="H122" s="135"/>
      <c r="I122"/>
      <c r="J122"/>
      <c r="K122"/>
      <c r="L122"/>
      <c r="M122"/>
      <c r="N122"/>
    </row>
    <row r="123" spans="1:14">
      <c r="A123" s="129" t="s">
        <v>623</v>
      </c>
      <c r="B123" s="130" t="s">
        <v>378</v>
      </c>
      <c r="C123" s="131">
        <v>59</v>
      </c>
      <c r="D123" s="131">
        <v>108</v>
      </c>
      <c r="E123" s="131">
        <v>619</v>
      </c>
      <c r="F123" s="131">
        <v>237</v>
      </c>
      <c r="G123" s="132">
        <v>1023</v>
      </c>
      <c r="H123" s="118"/>
      <c r="I123"/>
      <c r="J123"/>
      <c r="K123"/>
      <c r="L123"/>
      <c r="M123"/>
      <c r="N123"/>
    </row>
    <row r="124" spans="1:14">
      <c r="A124" s="129" t="s">
        <v>624</v>
      </c>
      <c r="B124" s="130" t="s">
        <v>379</v>
      </c>
      <c r="C124" s="131">
        <v>146</v>
      </c>
      <c r="D124" s="131">
        <v>252</v>
      </c>
      <c r="E124" s="131">
        <v>1524</v>
      </c>
      <c r="F124" s="131">
        <v>543</v>
      </c>
      <c r="G124" s="132">
        <v>2465</v>
      </c>
      <c r="H124" s="118"/>
      <c r="I124"/>
      <c r="J124"/>
      <c r="K124"/>
      <c r="L124"/>
      <c r="M124"/>
      <c r="N124"/>
    </row>
    <row r="125" spans="1:14">
      <c r="A125" s="129" t="s">
        <v>625</v>
      </c>
      <c r="B125" s="130" t="s">
        <v>380</v>
      </c>
      <c r="C125" s="131">
        <v>67</v>
      </c>
      <c r="D125" s="131">
        <v>122</v>
      </c>
      <c r="E125" s="131">
        <v>691</v>
      </c>
      <c r="F125" s="131">
        <v>209</v>
      </c>
      <c r="G125" s="132">
        <v>1089</v>
      </c>
      <c r="H125" s="118"/>
      <c r="I125"/>
      <c r="J125"/>
      <c r="K125"/>
      <c r="L125"/>
      <c r="M125"/>
      <c r="N125"/>
    </row>
    <row r="126" spans="1:14">
      <c r="A126" s="129" t="s">
        <v>626</v>
      </c>
      <c r="B126" s="130" t="s">
        <v>381</v>
      </c>
      <c r="C126" s="131">
        <v>65</v>
      </c>
      <c r="D126" s="131">
        <v>125</v>
      </c>
      <c r="E126" s="131">
        <v>750</v>
      </c>
      <c r="F126" s="131">
        <v>244</v>
      </c>
      <c r="G126" s="132">
        <v>1184</v>
      </c>
      <c r="H126" s="118"/>
      <c r="I126"/>
      <c r="J126"/>
      <c r="K126"/>
      <c r="L126"/>
      <c r="M126"/>
      <c r="N126"/>
    </row>
    <row r="127" spans="1:14">
      <c r="A127" s="129" t="s">
        <v>627</v>
      </c>
      <c r="B127" s="130" t="s">
        <v>382</v>
      </c>
      <c r="C127" s="131">
        <v>57</v>
      </c>
      <c r="D127" s="131">
        <v>79</v>
      </c>
      <c r="E127" s="131">
        <v>610</v>
      </c>
      <c r="F127" s="131">
        <v>239</v>
      </c>
      <c r="G127" s="132">
        <v>985</v>
      </c>
      <c r="H127" s="118"/>
      <c r="I127"/>
      <c r="J127"/>
      <c r="K127"/>
      <c r="L127"/>
      <c r="M127"/>
      <c r="N127"/>
    </row>
    <row r="128" spans="1:14">
      <c r="A128" s="129" t="s">
        <v>628</v>
      </c>
      <c r="B128" s="130" t="s">
        <v>383</v>
      </c>
      <c r="C128" s="131">
        <v>106</v>
      </c>
      <c r="D128" s="131">
        <v>188</v>
      </c>
      <c r="E128" s="131">
        <v>849</v>
      </c>
      <c r="F128" s="131">
        <v>309</v>
      </c>
      <c r="G128" s="132">
        <v>1452</v>
      </c>
      <c r="H128" s="118"/>
      <c r="I128"/>
      <c r="J128"/>
      <c r="K128"/>
      <c r="L128"/>
      <c r="M128"/>
      <c r="N128"/>
    </row>
    <row r="129" spans="1:14">
      <c r="A129" s="129" t="s">
        <v>629</v>
      </c>
      <c r="B129" s="130" t="s">
        <v>384</v>
      </c>
      <c r="C129" s="131">
        <v>26</v>
      </c>
      <c r="D129" s="131">
        <v>73</v>
      </c>
      <c r="E129" s="131">
        <v>454</v>
      </c>
      <c r="F129" s="131">
        <v>162</v>
      </c>
      <c r="G129" s="132">
        <v>715</v>
      </c>
      <c r="H129" s="118"/>
      <c r="I129"/>
      <c r="J129"/>
      <c r="K129"/>
      <c r="L129"/>
      <c r="M129"/>
      <c r="N129"/>
    </row>
    <row r="130" spans="1:14">
      <c r="A130" s="129">
        <v>621</v>
      </c>
      <c r="B130" s="133" t="s">
        <v>385</v>
      </c>
      <c r="C130" s="131">
        <v>601</v>
      </c>
      <c r="D130" s="131">
        <v>1190</v>
      </c>
      <c r="E130" s="131">
        <v>5856</v>
      </c>
      <c r="F130" s="131">
        <v>1901</v>
      </c>
      <c r="G130" s="132">
        <v>9548</v>
      </c>
      <c r="H130" s="117"/>
      <c r="I130"/>
      <c r="J130"/>
      <c r="K130"/>
      <c r="L130"/>
      <c r="M130"/>
      <c r="N130"/>
    </row>
    <row r="131" spans="1:14">
      <c r="A131" s="129" t="s">
        <v>631</v>
      </c>
      <c r="B131" s="130" t="s">
        <v>386</v>
      </c>
      <c r="C131" s="131">
        <v>224</v>
      </c>
      <c r="D131" s="131">
        <v>530</v>
      </c>
      <c r="E131" s="131">
        <v>2906</v>
      </c>
      <c r="F131" s="131">
        <v>1036</v>
      </c>
      <c r="G131" s="132">
        <v>4696</v>
      </c>
      <c r="H131" s="118"/>
      <c r="I131"/>
      <c r="J131"/>
      <c r="K131"/>
      <c r="L131"/>
      <c r="M131"/>
      <c r="N131"/>
    </row>
    <row r="132" spans="1:14">
      <c r="A132" s="129" t="s">
        <v>632</v>
      </c>
      <c r="B132" s="130" t="s">
        <v>387</v>
      </c>
      <c r="C132" s="131">
        <v>84</v>
      </c>
      <c r="D132" s="131">
        <v>135</v>
      </c>
      <c r="E132" s="131">
        <v>865</v>
      </c>
      <c r="F132" s="131">
        <v>324</v>
      </c>
      <c r="G132" s="132">
        <v>1408</v>
      </c>
      <c r="H132" s="118"/>
      <c r="I132"/>
      <c r="J132"/>
      <c r="K132"/>
      <c r="L132"/>
      <c r="M132"/>
      <c r="N132"/>
    </row>
    <row r="133" spans="1:14">
      <c r="A133" s="129" t="s">
        <v>633</v>
      </c>
      <c r="B133" s="130" t="s">
        <v>388</v>
      </c>
      <c r="C133" s="131">
        <v>59</v>
      </c>
      <c r="D133" s="131">
        <v>114</v>
      </c>
      <c r="E133" s="131">
        <v>788</v>
      </c>
      <c r="F133" s="131">
        <v>237</v>
      </c>
      <c r="G133" s="132">
        <v>1198</v>
      </c>
      <c r="H133" s="118"/>
      <c r="I133"/>
      <c r="J133"/>
      <c r="K133"/>
      <c r="L133"/>
      <c r="M133"/>
      <c r="N133"/>
    </row>
    <row r="134" spans="1:14">
      <c r="A134" s="129" t="s">
        <v>634</v>
      </c>
      <c r="B134" s="130" t="s">
        <v>389</v>
      </c>
      <c r="C134" s="131">
        <v>72</v>
      </c>
      <c r="D134" s="131">
        <v>150</v>
      </c>
      <c r="E134" s="131">
        <v>850</v>
      </c>
      <c r="F134" s="131">
        <v>301</v>
      </c>
      <c r="G134" s="132">
        <v>1373</v>
      </c>
      <c r="H134" s="118"/>
      <c r="I134"/>
      <c r="J134"/>
      <c r="K134"/>
      <c r="L134"/>
      <c r="M134"/>
      <c r="N134"/>
    </row>
    <row r="135" spans="1:14">
      <c r="A135" s="129" t="s">
        <v>635</v>
      </c>
      <c r="B135" s="130" t="s">
        <v>390</v>
      </c>
      <c r="C135" s="131">
        <v>73</v>
      </c>
      <c r="D135" s="131">
        <v>131</v>
      </c>
      <c r="E135" s="131">
        <v>927</v>
      </c>
      <c r="F135" s="131">
        <v>240</v>
      </c>
      <c r="G135" s="132">
        <v>1371</v>
      </c>
      <c r="H135" s="118"/>
      <c r="I135"/>
      <c r="J135"/>
      <c r="K135"/>
      <c r="L135"/>
      <c r="M135"/>
      <c r="N135"/>
    </row>
    <row r="136" spans="1:14">
      <c r="A136" s="123"/>
      <c r="B136" s="97" t="s">
        <v>282</v>
      </c>
      <c r="C136" s="134">
        <f>SUM(C123:C135)</f>
        <v>1639</v>
      </c>
      <c r="D136" s="134">
        <f>SUM(D123:D135)</f>
        <v>3197</v>
      </c>
      <c r="E136" s="134">
        <f>SUM(E123:E135)</f>
        <v>17689</v>
      </c>
      <c r="F136" s="134">
        <f>SUM(F123:F135)</f>
        <v>5982</v>
      </c>
      <c r="G136" s="134">
        <f>SUM(G123:G135)</f>
        <v>28507</v>
      </c>
      <c r="H136" s="117"/>
      <c r="I136"/>
      <c r="J136"/>
      <c r="K136"/>
      <c r="L136"/>
      <c r="M136"/>
      <c r="N136"/>
    </row>
    <row r="137" spans="1:14">
      <c r="A137" s="123"/>
      <c r="B137" s="130"/>
      <c r="C137" s="131"/>
      <c r="D137" s="131"/>
      <c r="E137" s="131"/>
      <c r="F137" s="131"/>
      <c r="G137" s="132"/>
      <c r="I137"/>
      <c r="J137"/>
      <c r="K137"/>
      <c r="L137"/>
      <c r="M137"/>
      <c r="N137"/>
    </row>
    <row r="138" spans="1:14">
      <c r="A138" s="123"/>
      <c r="B138" s="102" t="s">
        <v>391</v>
      </c>
      <c r="C138" s="131"/>
      <c r="D138" s="131"/>
      <c r="E138" s="131"/>
      <c r="F138" s="131"/>
      <c r="G138" s="132"/>
      <c r="H138" s="135"/>
      <c r="I138"/>
      <c r="J138"/>
      <c r="K138"/>
      <c r="L138"/>
      <c r="M138"/>
      <c r="N138"/>
    </row>
    <row r="139" spans="1:14">
      <c r="A139" s="129">
        <v>625</v>
      </c>
      <c r="B139" s="130" t="s">
        <v>393</v>
      </c>
      <c r="C139" s="131">
        <v>2960</v>
      </c>
      <c r="D139" s="131">
        <v>5055</v>
      </c>
      <c r="E139" s="131">
        <v>23559</v>
      </c>
      <c r="F139" s="131">
        <v>9128</v>
      </c>
      <c r="G139" s="132">
        <v>40702</v>
      </c>
      <c r="H139" s="118"/>
      <c r="I139"/>
      <c r="J139"/>
      <c r="K139"/>
      <c r="L139"/>
      <c r="M139"/>
      <c r="N139"/>
    </row>
    <row r="140" spans="1:14">
      <c r="A140" s="129">
        <v>741</v>
      </c>
      <c r="B140" s="130" t="s">
        <v>394</v>
      </c>
      <c r="C140" s="131">
        <v>275</v>
      </c>
      <c r="D140" s="131">
        <v>485</v>
      </c>
      <c r="E140" s="131">
        <v>2255</v>
      </c>
      <c r="F140" s="131">
        <v>891</v>
      </c>
      <c r="G140" s="132">
        <v>3906</v>
      </c>
      <c r="H140" s="118"/>
      <c r="I140"/>
      <c r="J140"/>
      <c r="K140"/>
      <c r="L140"/>
      <c r="M140"/>
      <c r="N140"/>
    </row>
    <row r="141" spans="1:14">
      <c r="A141" s="129" t="s">
        <v>636</v>
      </c>
      <c r="B141" s="130" t="s">
        <v>395</v>
      </c>
      <c r="C141" s="131">
        <v>100</v>
      </c>
      <c r="D141" s="131">
        <v>161</v>
      </c>
      <c r="E141" s="131">
        <v>806</v>
      </c>
      <c r="F141" s="131">
        <v>216</v>
      </c>
      <c r="G141" s="132">
        <v>1283</v>
      </c>
      <c r="H141" s="118"/>
      <c r="I141"/>
      <c r="J141"/>
      <c r="K141"/>
      <c r="L141"/>
      <c r="M141"/>
      <c r="N141"/>
    </row>
    <row r="142" spans="1:14">
      <c r="A142" s="129">
        <v>160</v>
      </c>
      <c r="B142" s="133" t="s">
        <v>396</v>
      </c>
      <c r="C142" s="131">
        <v>437</v>
      </c>
      <c r="D142" s="131">
        <v>791</v>
      </c>
      <c r="E142" s="131">
        <v>3498</v>
      </c>
      <c r="F142" s="131">
        <v>1086</v>
      </c>
      <c r="G142" s="132">
        <v>5812</v>
      </c>
      <c r="H142" s="117"/>
      <c r="I142"/>
      <c r="J142"/>
      <c r="K142"/>
      <c r="L142"/>
      <c r="M142"/>
      <c r="N142"/>
    </row>
    <row r="143" spans="1:14">
      <c r="A143" s="129" t="s">
        <v>638</v>
      </c>
      <c r="B143" s="130" t="s">
        <v>397</v>
      </c>
      <c r="C143" s="131">
        <v>206</v>
      </c>
      <c r="D143" s="131">
        <v>278</v>
      </c>
      <c r="E143" s="131">
        <v>1756</v>
      </c>
      <c r="F143" s="131">
        <v>626</v>
      </c>
      <c r="G143" s="132">
        <v>2866</v>
      </c>
      <c r="H143" s="118"/>
      <c r="I143"/>
      <c r="J143"/>
      <c r="K143"/>
      <c r="L143"/>
      <c r="M143"/>
      <c r="N143"/>
    </row>
    <row r="144" spans="1:14">
      <c r="A144" s="129" t="s">
        <v>639</v>
      </c>
      <c r="B144" s="130" t="s">
        <v>398</v>
      </c>
      <c r="C144" s="131">
        <v>124</v>
      </c>
      <c r="D144" s="131">
        <v>292</v>
      </c>
      <c r="E144" s="131">
        <v>1569</v>
      </c>
      <c r="F144" s="131">
        <v>563</v>
      </c>
      <c r="G144" s="132">
        <v>2548</v>
      </c>
      <c r="H144" s="118"/>
      <c r="I144"/>
      <c r="J144"/>
      <c r="K144"/>
      <c r="L144"/>
      <c r="M144"/>
      <c r="N144"/>
    </row>
    <row r="145" spans="1:14">
      <c r="A145" s="129" t="s">
        <v>641</v>
      </c>
      <c r="B145" s="130" t="s">
        <v>400</v>
      </c>
      <c r="C145" s="131">
        <v>33</v>
      </c>
      <c r="D145" s="131">
        <v>64</v>
      </c>
      <c r="E145" s="131">
        <v>476</v>
      </c>
      <c r="F145" s="131">
        <v>128</v>
      </c>
      <c r="G145" s="132">
        <v>701</v>
      </c>
      <c r="H145" s="118"/>
      <c r="I145"/>
      <c r="J145"/>
      <c r="K145"/>
      <c r="L145"/>
      <c r="M145"/>
      <c r="N145"/>
    </row>
    <row r="146" spans="1:14">
      <c r="A146" s="129" t="s">
        <v>642</v>
      </c>
      <c r="B146" s="130" t="s">
        <v>401</v>
      </c>
      <c r="C146" s="131">
        <v>57</v>
      </c>
      <c r="D146" s="131">
        <v>124</v>
      </c>
      <c r="E146" s="131">
        <v>661</v>
      </c>
      <c r="F146" s="131">
        <v>233</v>
      </c>
      <c r="G146" s="132">
        <v>1075</v>
      </c>
      <c r="H146" s="118"/>
      <c r="I146"/>
      <c r="J146"/>
      <c r="K146"/>
      <c r="L146"/>
      <c r="M146"/>
      <c r="N146"/>
    </row>
    <row r="147" spans="1:14">
      <c r="A147" s="129" t="s">
        <v>644</v>
      </c>
      <c r="B147" s="130" t="s">
        <v>403</v>
      </c>
      <c r="C147" s="131">
        <v>385</v>
      </c>
      <c r="D147" s="131">
        <v>626</v>
      </c>
      <c r="E147" s="131">
        <v>2352</v>
      </c>
      <c r="F147" s="131">
        <v>543</v>
      </c>
      <c r="G147" s="132">
        <v>3906</v>
      </c>
      <c r="H147" s="118"/>
      <c r="I147"/>
      <c r="J147"/>
      <c r="K147"/>
      <c r="L147"/>
      <c r="M147"/>
      <c r="N147"/>
    </row>
    <row r="148" spans="1:14">
      <c r="A148" s="129" t="s">
        <v>645</v>
      </c>
      <c r="B148" s="130" t="s">
        <v>404</v>
      </c>
      <c r="C148" s="131">
        <v>207</v>
      </c>
      <c r="D148" s="131">
        <v>393</v>
      </c>
      <c r="E148" s="131">
        <v>2365</v>
      </c>
      <c r="F148" s="131">
        <v>943</v>
      </c>
      <c r="G148" s="132">
        <v>3908</v>
      </c>
      <c r="H148" s="118"/>
      <c r="I148"/>
      <c r="J148"/>
      <c r="K148"/>
      <c r="L148"/>
      <c r="M148"/>
      <c r="N148"/>
    </row>
    <row r="149" spans="1:14">
      <c r="A149" s="129" t="s">
        <v>646</v>
      </c>
      <c r="B149" s="130" t="s">
        <v>405</v>
      </c>
      <c r="C149" s="131">
        <v>418</v>
      </c>
      <c r="D149" s="131">
        <v>533</v>
      </c>
      <c r="E149" s="131">
        <v>2725</v>
      </c>
      <c r="F149" s="131">
        <v>561</v>
      </c>
      <c r="G149" s="132">
        <v>4237</v>
      </c>
      <c r="H149" s="118"/>
      <c r="I149"/>
      <c r="J149"/>
      <c r="K149"/>
      <c r="L149"/>
      <c r="M149"/>
      <c r="N149"/>
    </row>
    <row r="150" spans="1:14">
      <c r="A150" s="129" t="s">
        <v>647</v>
      </c>
      <c r="B150" s="130" t="s">
        <v>406</v>
      </c>
      <c r="C150" s="131">
        <v>67</v>
      </c>
      <c r="D150" s="131">
        <v>122</v>
      </c>
      <c r="E150" s="131">
        <v>626</v>
      </c>
      <c r="F150" s="131">
        <v>150</v>
      </c>
      <c r="G150" s="132">
        <v>965</v>
      </c>
      <c r="H150" s="118"/>
      <c r="I150"/>
      <c r="J150"/>
      <c r="K150"/>
      <c r="L150"/>
      <c r="M150"/>
      <c r="N150"/>
    </row>
    <row r="151" spans="1:14">
      <c r="A151" s="129" t="s">
        <v>648</v>
      </c>
      <c r="B151" s="130" t="s">
        <v>407</v>
      </c>
      <c r="C151" s="131">
        <v>181</v>
      </c>
      <c r="D151" s="131">
        <v>328</v>
      </c>
      <c r="E151" s="131">
        <v>1501</v>
      </c>
      <c r="F151" s="131">
        <v>424</v>
      </c>
      <c r="G151" s="132">
        <v>2434</v>
      </c>
      <c r="H151" s="118"/>
      <c r="I151"/>
      <c r="J151"/>
      <c r="K151"/>
      <c r="L151"/>
      <c r="M151"/>
      <c r="N151"/>
    </row>
    <row r="152" spans="1:14">
      <c r="A152" s="129" t="s">
        <v>649</v>
      </c>
      <c r="B152" s="130" t="s">
        <v>409</v>
      </c>
      <c r="C152" s="131">
        <v>29</v>
      </c>
      <c r="D152" s="131">
        <v>53</v>
      </c>
      <c r="E152" s="131">
        <v>459</v>
      </c>
      <c r="F152" s="131">
        <v>266</v>
      </c>
      <c r="G152" s="132">
        <v>807</v>
      </c>
      <c r="H152" s="118"/>
      <c r="I152"/>
      <c r="J152"/>
      <c r="K152"/>
      <c r="L152"/>
      <c r="M152"/>
      <c r="N152"/>
    </row>
    <row r="153" spans="1:14">
      <c r="A153" s="129" t="s">
        <v>650</v>
      </c>
      <c r="B153" s="130" t="s">
        <v>410</v>
      </c>
      <c r="C153" s="131">
        <v>148</v>
      </c>
      <c r="D153" s="131">
        <v>299</v>
      </c>
      <c r="E153" s="131">
        <v>1385</v>
      </c>
      <c r="F153" s="131">
        <v>458</v>
      </c>
      <c r="G153" s="132">
        <v>2290</v>
      </c>
      <c r="H153" s="118"/>
      <c r="I153"/>
      <c r="J153"/>
      <c r="K153"/>
      <c r="L153"/>
      <c r="M153"/>
      <c r="N153"/>
    </row>
    <row r="154" spans="1:14">
      <c r="A154" s="129" t="s">
        <v>651</v>
      </c>
      <c r="B154" s="130" t="s">
        <v>411</v>
      </c>
      <c r="C154" s="131">
        <v>68</v>
      </c>
      <c r="D154" s="131">
        <v>142</v>
      </c>
      <c r="E154" s="131">
        <v>811</v>
      </c>
      <c r="F154" s="131">
        <v>289</v>
      </c>
      <c r="G154" s="132">
        <v>1310</v>
      </c>
      <c r="H154" s="118"/>
      <c r="I154"/>
      <c r="J154"/>
      <c r="K154"/>
      <c r="L154"/>
      <c r="M154"/>
      <c r="N154"/>
    </row>
    <row r="155" spans="1:14">
      <c r="A155" s="129" t="s">
        <v>652</v>
      </c>
      <c r="B155" s="130" t="s">
        <v>412</v>
      </c>
      <c r="C155" s="131">
        <v>34</v>
      </c>
      <c r="D155" s="131">
        <v>69</v>
      </c>
      <c r="E155" s="131">
        <v>516</v>
      </c>
      <c r="F155" s="131">
        <v>205</v>
      </c>
      <c r="G155" s="132">
        <v>824</v>
      </c>
      <c r="H155" s="118"/>
      <c r="I155"/>
      <c r="J155"/>
      <c r="K155"/>
      <c r="L155"/>
      <c r="M155"/>
      <c r="N155"/>
    </row>
    <row r="156" spans="1:14">
      <c r="A156" s="129" t="s">
        <v>653</v>
      </c>
      <c r="B156" s="130" t="s">
        <v>1070</v>
      </c>
      <c r="C156" s="131">
        <v>126</v>
      </c>
      <c r="D156" s="131">
        <v>242</v>
      </c>
      <c r="E156" s="131">
        <v>1350</v>
      </c>
      <c r="F156" s="131">
        <v>469</v>
      </c>
      <c r="G156" s="132">
        <v>2187</v>
      </c>
      <c r="H156" s="118"/>
      <c r="I156"/>
      <c r="J156"/>
      <c r="K156"/>
      <c r="L156"/>
      <c r="M156"/>
      <c r="N156"/>
    </row>
    <row r="157" spans="1:14">
      <c r="A157" s="129">
        <v>929</v>
      </c>
      <c r="B157" s="130" t="s">
        <v>414</v>
      </c>
      <c r="C157" s="131">
        <v>157</v>
      </c>
      <c r="D157" s="131">
        <v>341</v>
      </c>
      <c r="E157" s="131">
        <v>1661</v>
      </c>
      <c r="F157" s="131">
        <v>542</v>
      </c>
      <c r="G157" s="132">
        <v>2701</v>
      </c>
      <c r="H157" s="118"/>
      <c r="I157"/>
      <c r="J157"/>
      <c r="K157"/>
      <c r="L157"/>
      <c r="M157"/>
      <c r="N157"/>
    </row>
    <row r="158" spans="1:14">
      <c r="A158" s="123"/>
      <c r="B158" s="106" t="s">
        <v>282</v>
      </c>
      <c r="C158" s="134">
        <f>SUM(C139:C157)</f>
        <v>6012</v>
      </c>
      <c r="D158" s="134">
        <f>SUM(D139:D157)</f>
        <v>10398</v>
      </c>
      <c r="E158" s="134">
        <f>SUM(E139:E157)</f>
        <v>50331</v>
      </c>
      <c r="F158" s="134">
        <f>SUM(F139:F157)</f>
        <v>17721</v>
      </c>
      <c r="G158" s="134">
        <f>SUM(G139:G157)</f>
        <v>84462</v>
      </c>
      <c r="H158" s="118"/>
      <c r="I158"/>
      <c r="J158"/>
      <c r="K158"/>
      <c r="L158"/>
      <c r="M158"/>
      <c r="N158"/>
    </row>
    <row r="159" spans="1:14">
      <c r="A159" s="123"/>
      <c r="B159" s="130"/>
      <c r="C159" s="131"/>
      <c r="D159" s="131"/>
      <c r="E159" s="131"/>
      <c r="F159" s="131"/>
      <c r="G159" s="132"/>
      <c r="I159"/>
      <c r="J159"/>
      <c r="K159"/>
      <c r="L159"/>
      <c r="M159"/>
      <c r="N159"/>
    </row>
    <row r="160" spans="1:14">
      <c r="A160" s="123"/>
      <c r="B160" s="93" t="s">
        <v>415</v>
      </c>
      <c r="C160" s="131"/>
      <c r="D160" s="131"/>
      <c r="E160" s="131"/>
      <c r="F160" s="131"/>
      <c r="G160" s="132"/>
      <c r="H160" s="136"/>
      <c r="I160"/>
      <c r="J160"/>
      <c r="K160"/>
      <c r="L160"/>
      <c r="M160"/>
      <c r="N160"/>
    </row>
    <row r="161" spans="1:14">
      <c r="A161" s="129" t="s">
        <v>655</v>
      </c>
      <c r="B161" s="130" t="s">
        <v>416</v>
      </c>
      <c r="C161" s="131">
        <v>113</v>
      </c>
      <c r="D161" s="131">
        <v>176</v>
      </c>
      <c r="E161" s="131">
        <v>891</v>
      </c>
      <c r="F161" s="131">
        <v>282</v>
      </c>
      <c r="G161" s="132">
        <v>1462</v>
      </c>
      <c r="H161" s="116"/>
      <c r="I161"/>
      <c r="J161"/>
      <c r="K161"/>
      <c r="L161"/>
      <c r="M161"/>
      <c r="N161"/>
    </row>
    <row r="162" spans="1:14">
      <c r="A162" s="129" t="s">
        <v>656</v>
      </c>
      <c r="B162" s="130" t="s">
        <v>417</v>
      </c>
      <c r="C162" s="131">
        <v>62</v>
      </c>
      <c r="D162" s="131">
        <v>135</v>
      </c>
      <c r="E162" s="131">
        <v>657</v>
      </c>
      <c r="F162" s="131">
        <v>387</v>
      </c>
      <c r="G162" s="132">
        <v>1241</v>
      </c>
      <c r="H162" s="116"/>
      <c r="I162"/>
      <c r="J162"/>
      <c r="K162"/>
      <c r="L162"/>
      <c r="M162"/>
      <c r="N162"/>
    </row>
    <row r="163" spans="1:14">
      <c r="A163" s="129" t="s">
        <v>657</v>
      </c>
      <c r="B163" s="130" t="s">
        <v>418</v>
      </c>
      <c r="C163" s="131">
        <v>60</v>
      </c>
      <c r="D163" s="131">
        <v>140</v>
      </c>
      <c r="E163" s="131">
        <v>793</v>
      </c>
      <c r="F163" s="131">
        <v>266</v>
      </c>
      <c r="G163" s="132">
        <v>1259</v>
      </c>
      <c r="H163" s="116"/>
      <c r="I163"/>
      <c r="J163"/>
      <c r="K163"/>
      <c r="L163"/>
      <c r="M163"/>
      <c r="N163"/>
    </row>
    <row r="164" spans="1:14">
      <c r="A164" s="129" t="s">
        <v>658</v>
      </c>
      <c r="B164" s="130" t="s">
        <v>419</v>
      </c>
      <c r="C164" s="131">
        <v>336</v>
      </c>
      <c r="D164" s="131">
        <v>535</v>
      </c>
      <c r="E164" s="131">
        <v>2819</v>
      </c>
      <c r="F164" s="131">
        <v>728</v>
      </c>
      <c r="G164" s="132">
        <v>4418</v>
      </c>
      <c r="H164" s="116"/>
      <c r="I164"/>
      <c r="J164"/>
      <c r="K164"/>
      <c r="L164"/>
      <c r="M164"/>
      <c r="N164"/>
    </row>
    <row r="165" spans="1:14">
      <c r="A165" s="129" t="s">
        <v>659</v>
      </c>
      <c r="B165" s="130" t="s">
        <v>420</v>
      </c>
      <c r="C165" s="131">
        <v>610</v>
      </c>
      <c r="D165" s="131">
        <v>1019</v>
      </c>
      <c r="E165" s="131">
        <v>4360</v>
      </c>
      <c r="F165" s="131">
        <v>1073</v>
      </c>
      <c r="G165" s="132">
        <v>7062</v>
      </c>
      <c r="H165" s="116"/>
      <c r="I165"/>
      <c r="J165"/>
      <c r="K165"/>
      <c r="L165"/>
      <c r="M165"/>
      <c r="N165"/>
    </row>
    <row r="166" spans="1:14">
      <c r="A166" s="129" t="s">
        <v>660</v>
      </c>
      <c r="B166" s="130" t="s">
        <v>421</v>
      </c>
      <c r="C166" s="131">
        <v>50</v>
      </c>
      <c r="D166" s="131">
        <v>70</v>
      </c>
      <c r="E166" s="131">
        <v>362</v>
      </c>
      <c r="F166" s="131">
        <v>131</v>
      </c>
      <c r="G166" s="132">
        <v>613</v>
      </c>
      <c r="H166" s="116"/>
      <c r="I166"/>
      <c r="J166"/>
      <c r="K166"/>
      <c r="L166"/>
      <c r="M166"/>
      <c r="N166"/>
    </row>
    <row r="167" spans="1:14">
      <c r="A167" s="129" t="s">
        <v>661</v>
      </c>
      <c r="B167" s="130" t="s">
        <v>422</v>
      </c>
      <c r="C167" s="131">
        <v>412</v>
      </c>
      <c r="D167" s="131">
        <v>800</v>
      </c>
      <c r="E167" s="131">
        <v>3968</v>
      </c>
      <c r="F167" s="131">
        <v>1371</v>
      </c>
      <c r="G167" s="132">
        <v>6551</v>
      </c>
      <c r="H167" s="116"/>
      <c r="I167"/>
      <c r="J167"/>
      <c r="K167"/>
      <c r="L167"/>
      <c r="M167"/>
      <c r="N167"/>
    </row>
    <row r="168" spans="1:14">
      <c r="A168" s="129" t="s">
        <v>662</v>
      </c>
      <c r="B168" s="130" t="s">
        <v>423</v>
      </c>
      <c r="C168" s="131">
        <v>72</v>
      </c>
      <c r="D168" s="131">
        <v>164</v>
      </c>
      <c r="E168" s="131">
        <v>970</v>
      </c>
      <c r="F168" s="131">
        <v>314</v>
      </c>
      <c r="G168" s="132">
        <v>1520</v>
      </c>
      <c r="H168" s="116"/>
      <c r="I168"/>
      <c r="J168"/>
      <c r="K168"/>
      <c r="L168"/>
      <c r="M168"/>
      <c r="N168"/>
    </row>
    <row r="169" spans="1:14">
      <c r="A169" s="129" t="s">
        <v>663</v>
      </c>
      <c r="B169" s="130" t="s">
        <v>424</v>
      </c>
      <c r="C169" s="131">
        <v>732</v>
      </c>
      <c r="D169" s="131">
        <v>1246</v>
      </c>
      <c r="E169" s="131">
        <v>5521</v>
      </c>
      <c r="F169" s="131">
        <v>1740</v>
      </c>
      <c r="G169" s="132">
        <v>9239</v>
      </c>
      <c r="H169" s="116"/>
      <c r="I169"/>
      <c r="J169"/>
      <c r="K169"/>
      <c r="L169"/>
      <c r="M169"/>
      <c r="N169"/>
    </row>
    <row r="170" spans="1:14">
      <c r="A170" s="129" t="s">
        <v>664</v>
      </c>
      <c r="B170" s="130" t="s">
        <v>425</v>
      </c>
      <c r="C170" s="131">
        <v>51</v>
      </c>
      <c r="D170" s="131">
        <v>120</v>
      </c>
      <c r="E170" s="131">
        <v>792</v>
      </c>
      <c r="F170" s="131">
        <v>285</v>
      </c>
      <c r="G170" s="132">
        <v>1248</v>
      </c>
      <c r="H170" s="116"/>
      <c r="I170"/>
      <c r="J170"/>
      <c r="K170"/>
      <c r="L170"/>
      <c r="M170"/>
      <c r="N170"/>
    </row>
    <row r="171" spans="1:14">
      <c r="A171" s="123"/>
      <c r="B171" s="106" t="s">
        <v>282</v>
      </c>
      <c r="C171" s="134">
        <f>SUM(C161:C170)</f>
        <v>2498</v>
      </c>
      <c r="D171" s="134">
        <f>SUM(D161:D170)</f>
        <v>4405</v>
      </c>
      <c r="E171" s="134">
        <f>SUM(E161:E170)</f>
        <v>21133</v>
      </c>
      <c r="F171" s="134">
        <f>SUM(F161:F170)</f>
        <v>6577</v>
      </c>
      <c r="G171" s="134">
        <f>SUM(G161:G170)</f>
        <v>34613</v>
      </c>
      <c r="H171" s="118"/>
      <c r="I171"/>
      <c r="J171"/>
      <c r="K171"/>
      <c r="L171"/>
      <c r="M171"/>
      <c r="N171"/>
    </row>
    <row r="172" spans="1:14">
      <c r="A172" s="123"/>
      <c r="B172" s="130"/>
      <c r="C172" s="131"/>
      <c r="D172" s="131"/>
      <c r="E172" s="131"/>
      <c r="F172" s="131"/>
      <c r="G172" s="132"/>
      <c r="I172"/>
      <c r="J172"/>
      <c r="K172"/>
      <c r="L172"/>
      <c r="M172"/>
      <c r="N172"/>
    </row>
    <row r="173" spans="1:14">
      <c r="A173" s="123"/>
      <c r="B173" s="102" t="s">
        <v>426</v>
      </c>
      <c r="C173" s="131"/>
      <c r="D173" s="131"/>
      <c r="E173" s="131"/>
      <c r="F173" s="131"/>
      <c r="G173" s="132"/>
      <c r="H173" s="135"/>
      <c r="I173"/>
      <c r="J173"/>
      <c r="K173"/>
      <c r="L173"/>
      <c r="M173"/>
      <c r="N173"/>
    </row>
    <row r="174" spans="1:14">
      <c r="A174" s="129">
        <v>349</v>
      </c>
      <c r="B174" s="130" t="s">
        <v>427</v>
      </c>
      <c r="C174" s="131">
        <v>1001</v>
      </c>
      <c r="D174" s="131">
        <v>1587</v>
      </c>
      <c r="E174" s="131">
        <v>8275</v>
      </c>
      <c r="F174" s="131">
        <v>2772</v>
      </c>
      <c r="G174" s="132">
        <v>13635</v>
      </c>
      <c r="H174" s="116"/>
      <c r="I174"/>
      <c r="J174"/>
      <c r="K174"/>
      <c r="L174"/>
      <c r="M174"/>
      <c r="N174"/>
    </row>
    <row r="175" spans="1:14">
      <c r="A175" s="129" t="s">
        <v>666</v>
      </c>
      <c r="B175" s="130" t="s">
        <v>429</v>
      </c>
      <c r="C175" s="131">
        <v>27</v>
      </c>
      <c r="D175" s="131">
        <v>47</v>
      </c>
      <c r="E175" s="131">
        <v>505</v>
      </c>
      <c r="F175" s="131">
        <v>191</v>
      </c>
      <c r="G175" s="132">
        <v>770</v>
      </c>
      <c r="H175" s="116"/>
      <c r="I175"/>
      <c r="J175"/>
      <c r="K175"/>
      <c r="L175"/>
      <c r="M175"/>
      <c r="N175"/>
    </row>
    <row r="176" spans="1:14">
      <c r="A176" s="129" t="s">
        <v>668</v>
      </c>
      <c r="B176" s="130" t="s">
        <v>431</v>
      </c>
      <c r="C176" s="131">
        <v>30</v>
      </c>
      <c r="D176" s="131">
        <v>66</v>
      </c>
      <c r="E176" s="131">
        <v>465</v>
      </c>
      <c r="F176" s="131">
        <v>145</v>
      </c>
      <c r="G176" s="132">
        <v>706</v>
      </c>
      <c r="H176" s="116"/>
      <c r="I176"/>
      <c r="J176"/>
      <c r="K176"/>
      <c r="L176"/>
      <c r="M176"/>
      <c r="N176"/>
    </row>
    <row r="177" spans="1:14">
      <c r="A177" s="129" t="s">
        <v>669</v>
      </c>
      <c r="B177" s="130" t="s">
        <v>432</v>
      </c>
      <c r="C177" s="131">
        <v>123</v>
      </c>
      <c r="D177" s="131">
        <v>224</v>
      </c>
      <c r="E177" s="131">
        <v>1222</v>
      </c>
      <c r="F177" s="131">
        <v>457</v>
      </c>
      <c r="G177" s="132">
        <v>2026</v>
      </c>
      <c r="H177" s="116"/>
      <c r="I177"/>
      <c r="J177"/>
      <c r="K177"/>
      <c r="L177"/>
      <c r="M177"/>
      <c r="N177"/>
    </row>
    <row r="178" spans="1:14">
      <c r="A178" s="129" t="s">
        <v>670</v>
      </c>
      <c r="B178" s="113" t="s">
        <v>1071</v>
      </c>
      <c r="C178" s="131">
        <v>505</v>
      </c>
      <c r="D178" s="131">
        <v>860</v>
      </c>
      <c r="E178" s="131">
        <v>4517</v>
      </c>
      <c r="F178" s="131">
        <v>1304</v>
      </c>
      <c r="G178" s="132">
        <v>7186</v>
      </c>
      <c r="H178" s="116"/>
      <c r="I178"/>
      <c r="J178"/>
      <c r="K178"/>
      <c r="L178"/>
      <c r="M178"/>
      <c r="N178"/>
    </row>
    <row r="179" spans="1:14">
      <c r="A179" s="129" t="s">
        <v>671</v>
      </c>
      <c r="B179" s="130" t="s">
        <v>434</v>
      </c>
      <c r="C179" s="131">
        <v>90</v>
      </c>
      <c r="D179" s="131">
        <v>133</v>
      </c>
      <c r="E179" s="131">
        <v>1186</v>
      </c>
      <c r="F179" s="131">
        <v>478</v>
      </c>
      <c r="G179" s="132">
        <v>1887</v>
      </c>
      <c r="H179" s="116"/>
      <c r="I179"/>
      <c r="J179"/>
      <c r="K179"/>
      <c r="L179"/>
      <c r="M179"/>
      <c r="N179"/>
    </row>
    <row r="180" spans="1:14">
      <c r="A180" s="129" t="s">
        <v>672</v>
      </c>
      <c r="B180" s="130" t="s">
        <v>435</v>
      </c>
      <c r="C180" s="131">
        <v>29</v>
      </c>
      <c r="D180" s="131">
        <v>60</v>
      </c>
      <c r="E180" s="131">
        <v>425</v>
      </c>
      <c r="F180" s="131">
        <v>175</v>
      </c>
      <c r="G180" s="132">
        <v>689</v>
      </c>
      <c r="H180" s="116"/>
      <c r="I180"/>
      <c r="J180"/>
      <c r="K180"/>
      <c r="L180"/>
      <c r="M180"/>
      <c r="N180"/>
    </row>
    <row r="181" spans="1:14">
      <c r="A181" s="129" t="s">
        <v>673</v>
      </c>
      <c r="B181" s="130" t="s">
        <v>436</v>
      </c>
      <c r="C181" s="131">
        <v>79</v>
      </c>
      <c r="D181" s="131">
        <v>147</v>
      </c>
      <c r="E181" s="131">
        <v>1149</v>
      </c>
      <c r="F181" s="131">
        <v>442</v>
      </c>
      <c r="G181" s="132">
        <v>1817</v>
      </c>
      <c r="H181" s="116"/>
      <c r="I181"/>
      <c r="J181"/>
      <c r="K181"/>
      <c r="L181"/>
      <c r="M181"/>
      <c r="N181"/>
    </row>
    <row r="182" spans="1:14">
      <c r="A182" s="129" t="s">
        <v>674</v>
      </c>
      <c r="B182" s="130" t="s">
        <v>437</v>
      </c>
      <c r="C182" s="131">
        <v>67</v>
      </c>
      <c r="D182" s="131">
        <v>125</v>
      </c>
      <c r="E182" s="131">
        <v>885</v>
      </c>
      <c r="F182" s="131">
        <v>331</v>
      </c>
      <c r="G182" s="132">
        <v>1408</v>
      </c>
      <c r="H182" s="116"/>
      <c r="I182"/>
      <c r="J182"/>
      <c r="K182"/>
      <c r="L182"/>
      <c r="M182"/>
      <c r="N182"/>
    </row>
    <row r="183" spans="1:14">
      <c r="A183" s="129" t="s">
        <v>675</v>
      </c>
      <c r="B183" s="130" t="s">
        <v>438</v>
      </c>
      <c r="C183" s="131">
        <v>55</v>
      </c>
      <c r="D183" s="131">
        <v>93</v>
      </c>
      <c r="E183" s="131">
        <v>512</v>
      </c>
      <c r="F183" s="131">
        <v>216</v>
      </c>
      <c r="G183" s="132">
        <v>876</v>
      </c>
      <c r="H183" s="116"/>
      <c r="I183"/>
      <c r="J183"/>
      <c r="K183"/>
      <c r="L183"/>
      <c r="M183"/>
      <c r="N183"/>
    </row>
    <row r="184" spans="1:14">
      <c r="A184" s="129" t="s">
        <v>676</v>
      </c>
      <c r="B184" s="130" t="s">
        <v>439</v>
      </c>
      <c r="C184" s="131">
        <v>2</v>
      </c>
      <c r="D184" s="131">
        <v>6</v>
      </c>
      <c r="E184" s="131">
        <v>109</v>
      </c>
      <c r="F184" s="131">
        <v>30</v>
      </c>
      <c r="G184" s="132">
        <v>147</v>
      </c>
      <c r="H184" s="116"/>
      <c r="I184"/>
      <c r="J184"/>
      <c r="K184"/>
      <c r="L184"/>
      <c r="M184"/>
      <c r="N184"/>
    </row>
    <row r="185" spans="1:14">
      <c r="A185" s="129" t="s">
        <v>677</v>
      </c>
      <c r="B185" s="130" t="s">
        <v>440</v>
      </c>
      <c r="C185" s="131">
        <v>57</v>
      </c>
      <c r="D185" s="131">
        <v>125</v>
      </c>
      <c r="E185" s="131">
        <v>756</v>
      </c>
      <c r="F185" s="131">
        <v>260</v>
      </c>
      <c r="G185" s="132">
        <v>1198</v>
      </c>
      <c r="H185" s="116"/>
      <c r="I185"/>
      <c r="J185"/>
      <c r="K185"/>
      <c r="L185"/>
      <c r="M185"/>
      <c r="N185"/>
    </row>
    <row r="186" spans="1:14">
      <c r="A186" s="129" t="s">
        <v>678</v>
      </c>
      <c r="B186" s="130" t="s">
        <v>441</v>
      </c>
      <c r="C186" s="131">
        <v>13</v>
      </c>
      <c r="D186" s="131">
        <v>27</v>
      </c>
      <c r="E186" s="131">
        <v>212</v>
      </c>
      <c r="F186" s="131">
        <v>93</v>
      </c>
      <c r="G186" s="132">
        <v>345</v>
      </c>
      <c r="H186" s="116"/>
      <c r="I186"/>
      <c r="J186"/>
      <c r="K186"/>
      <c r="L186"/>
      <c r="M186"/>
      <c r="N186"/>
    </row>
    <row r="187" spans="1:14">
      <c r="A187" s="129" t="s">
        <v>679</v>
      </c>
      <c r="B187" s="130" t="s">
        <v>442</v>
      </c>
      <c r="C187" s="131">
        <v>94</v>
      </c>
      <c r="D187" s="131">
        <v>146</v>
      </c>
      <c r="E187" s="131">
        <v>858</v>
      </c>
      <c r="F187" s="131">
        <v>253</v>
      </c>
      <c r="G187" s="132">
        <v>1351</v>
      </c>
      <c r="H187" s="116"/>
      <c r="I187"/>
      <c r="J187"/>
      <c r="K187"/>
      <c r="L187"/>
      <c r="M187"/>
      <c r="N187"/>
    </row>
    <row r="188" spans="1:14">
      <c r="A188" s="123"/>
      <c r="B188" s="97" t="s">
        <v>282</v>
      </c>
      <c r="C188" s="134">
        <f>SUM(C174:C187)</f>
        <v>2172</v>
      </c>
      <c r="D188" s="134">
        <f>SUM(D174:D187)</f>
        <v>3646</v>
      </c>
      <c r="E188" s="134">
        <f>SUM(E174:E187)</f>
        <v>21076</v>
      </c>
      <c r="F188" s="134">
        <f>SUM(F174:F187)</f>
        <v>7147</v>
      </c>
      <c r="G188" s="134">
        <f>SUM(G174:G187)</f>
        <v>34041</v>
      </c>
      <c r="H188" s="117"/>
      <c r="I188"/>
      <c r="J188"/>
      <c r="K188"/>
      <c r="L188"/>
      <c r="M188"/>
      <c r="N188"/>
    </row>
    <row r="189" spans="1:14">
      <c r="A189" s="123"/>
      <c r="B189" s="130"/>
      <c r="C189" s="131"/>
      <c r="D189" s="131"/>
      <c r="E189" s="131"/>
      <c r="F189" s="131"/>
      <c r="G189" s="132"/>
      <c r="I189"/>
      <c r="J189"/>
      <c r="K189"/>
      <c r="L189"/>
      <c r="M189"/>
      <c r="N189"/>
    </row>
    <row r="190" spans="1:14">
      <c r="A190" s="123"/>
      <c r="B190" s="102" t="s">
        <v>443</v>
      </c>
      <c r="C190" s="131"/>
      <c r="D190" s="131"/>
      <c r="E190" s="131"/>
      <c r="F190" s="131"/>
      <c r="G190" s="132"/>
      <c r="H190" s="135"/>
      <c r="I190"/>
      <c r="J190"/>
      <c r="K190"/>
      <c r="L190"/>
      <c r="M190"/>
      <c r="N190"/>
    </row>
    <row r="191" spans="1:14">
      <c r="A191" s="129">
        <v>170</v>
      </c>
      <c r="B191" s="130" t="s">
        <v>444</v>
      </c>
      <c r="C191" s="131">
        <v>450</v>
      </c>
      <c r="D191" s="131">
        <v>747</v>
      </c>
      <c r="E191" s="131">
        <v>3237</v>
      </c>
      <c r="F191" s="131">
        <v>1307</v>
      </c>
      <c r="G191" s="132">
        <v>5741</v>
      </c>
      <c r="H191" s="116"/>
      <c r="I191"/>
      <c r="J191"/>
      <c r="K191"/>
      <c r="L191"/>
      <c r="M191"/>
      <c r="N191"/>
    </row>
    <row r="192" spans="1:14">
      <c r="A192" s="129">
        <v>279</v>
      </c>
      <c r="B192" s="130" t="s">
        <v>445</v>
      </c>
      <c r="C192" s="131">
        <v>39</v>
      </c>
      <c r="D192" s="131">
        <v>57</v>
      </c>
      <c r="E192" s="131">
        <v>510</v>
      </c>
      <c r="F192" s="131">
        <v>238</v>
      </c>
      <c r="G192" s="132">
        <v>844</v>
      </c>
      <c r="H192" s="116"/>
      <c r="I192"/>
      <c r="J192"/>
      <c r="K192"/>
      <c r="L192"/>
      <c r="M192"/>
      <c r="N192"/>
    </row>
    <row r="193" spans="1:14">
      <c r="A193" s="129">
        <v>795</v>
      </c>
      <c r="B193" s="130" t="s">
        <v>446</v>
      </c>
      <c r="C193" s="131">
        <v>8703</v>
      </c>
      <c r="D193" s="131">
        <v>12562</v>
      </c>
      <c r="E193" s="131">
        <v>58180</v>
      </c>
      <c r="F193" s="131">
        <v>17459</v>
      </c>
      <c r="G193" s="132">
        <v>96904</v>
      </c>
      <c r="H193" s="116"/>
      <c r="I193"/>
      <c r="J193"/>
      <c r="K193"/>
      <c r="L193"/>
      <c r="M193"/>
      <c r="N193"/>
    </row>
    <row r="194" spans="1:14">
      <c r="A194" s="129" t="s">
        <v>680</v>
      </c>
      <c r="B194" s="130" t="s">
        <v>447</v>
      </c>
      <c r="C194" s="131">
        <v>64</v>
      </c>
      <c r="D194" s="131">
        <v>162</v>
      </c>
      <c r="E194" s="131">
        <v>776</v>
      </c>
      <c r="F194" s="131">
        <v>316</v>
      </c>
      <c r="G194" s="132">
        <v>1318</v>
      </c>
      <c r="H194" s="116"/>
      <c r="I194"/>
      <c r="J194"/>
      <c r="K194"/>
      <c r="L194"/>
      <c r="M194"/>
      <c r="N194"/>
    </row>
    <row r="195" spans="1:14">
      <c r="A195" s="129" t="s">
        <v>681</v>
      </c>
      <c r="B195" s="130" t="s">
        <v>448</v>
      </c>
      <c r="C195" s="131">
        <v>178</v>
      </c>
      <c r="D195" s="131">
        <v>262</v>
      </c>
      <c r="E195" s="131">
        <v>1439</v>
      </c>
      <c r="F195" s="131">
        <v>307</v>
      </c>
      <c r="G195" s="132">
        <v>2186</v>
      </c>
      <c r="H195" s="116"/>
      <c r="I195"/>
      <c r="J195"/>
      <c r="K195"/>
      <c r="L195"/>
      <c r="M195"/>
      <c r="N195"/>
    </row>
    <row r="196" spans="1:14">
      <c r="A196" s="129" t="s">
        <v>682</v>
      </c>
      <c r="B196" s="130" t="s">
        <v>449</v>
      </c>
      <c r="C196" s="131">
        <v>194</v>
      </c>
      <c r="D196" s="131">
        <v>353</v>
      </c>
      <c r="E196" s="131">
        <v>1597</v>
      </c>
      <c r="F196" s="131">
        <v>442</v>
      </c>
      <c r="G196" s="132">
        <v>2586</v>
      </c>
      <c r="H196" s="116"/>
      <c r="I196"/>
      <c r="J196"/>
      <c r="K196"/>
      <c r="L196"/>
      <c r="M196"/>
      <c r="N196"/>
    </row>
    <row r="197" spans="1:14">
      <c r="A197" s="129" t="s">
        <v>683</v>
      </c>
      <c r="B197" s="130" t="s">
        <v>450</v>
      </c>
      <c r="C197" s="131">
        <v>116</v>
      </c>
      <c r="D197" s="131">
        <v>165</v>
      </c>
      <c r="E197" s="131">
        <v>875</v>
      </c>
      <c r="F197" s="131">
        <v>254</v>
      </c>
      <c r="G197" s="132">
        <v>1410</v>
      </c>
      <c r="H197" s="116"/>
      <c r="I197"/>
      <c r="J197"/>
      <c r="K197"/>
      <c r="L197"/>
      <c r="M197"/>
      <c r="N197"/>
    </row>
    <row r="198" spans="1:14">
      <c r="A198" s="129" t="s">
        <v>684</v>
      </c>
      <c r="B198" s="130" t="s">
        <v>451</v>
      </c>
      <c r="C198" s="131">
        <v>39</v>
      </c>
      <c r="D198" s="131">
        <v>103</v>
      </c>
      <c r="E198" s="131">
        <v>461</v>
      </c>
      <c r="F198" s="131">
        <v>153</v>
      </c>
      <c r="G198" s="132">
        <v>756</v>
      </c>
      <c r="H198" s="116"/>
      <c r="I198"/>
      <c r="J198"/>
      <c r="K198"/>
      <c r="L198"/>
      <c r="M198"/>
      <c r="N198"/>
    </row>
    <row r="199" spans="1:14">
      <c r="A199" s="129" t="s">
        <v>685</v>
      </c>
      <c r="B199" s="130" t="s">
        <v>452</v>
      </c>
      <c r="C199" s="131">
        <v>445</v>
      </c>
      <c r="D199" s="131">
        <v>631</v>
      </c>
      <c r="E199" s="131">
        <v>2698</v>
      </c>
      <c r="F199" s="131">
        <v>477</v>
      </c>
      <c r="G199" s="132">
        <v>4251</v>
      </c>
      <c r="H199" s="116"/>
      <c r="I199"/>
      <c r="J199"/>
      <c r="K199"/>
      <c r="L199"/>
      <c r="M199"/>
      <c r="N199"/>
    </row>
    <row r="200" spans="1:14">
      <c r="A200" s="129" t="s">
        <v>686</v>
      </c>
      <c r="B200" s="130" t="s">
        <v>453</v>
      </c>
      <c r="C200" s="131">
        <v>17</v>
      </c>
      <c r="D200" s="131">
        <v>32</v>
      </c>
      <c r="E200" s="131">
        <v>382</v>
      </c>
      <c r="F200" s="131">
        <v>161</v>
      </c>
      <c r="G200" s="132">
        <v>592</v>
      </c>
      <c r="H200" s="116"/>
      <c r="I200"/>
      <c r="J200"/>
      <c r="K200"/>
      <c r="L200"/>
      <c r="M200"/>
      <c r="N200"/>
    </row>
    <row r="201" spans="1:14">
      <c r="A201" s="129" t="s">
        <v>687</v>
      </c>
      <c r="B201" s="130" t="s">
        <v>454</v>
      </c>
      <c r="C201" s="131">
        <v>110</v>
      </c>
      <c r="D201" s="131">
        <v>198</v>
      </c>
      <c r="E201" s="131">
        <v>1136</v>
      </c>
      <c r="F201" s="131">
        <v>308</v>
      </c>
      <c r="G201" s="132">
        <v>1752</v>
      </c>
      <c r="H201" s="116"/>
      <c r="I201"/>
      <c r="J201"/>
      <c r="K201"/>
      <c r="L201"/>
      <c r="M201"/>
      <c r="N201"/>
    </row>
    <row r="202" spans="1:14">
      <c r="A202" s="129" t="s">
        <v>688</v>
      </c>
      <c r="B202" s="130" t="s">
        <v>455</v>
      </c>
      <c r="C202" s="131">
        <v>342</v>
      </c>
      <c r="D202" s="131">
        <v>609</v>
      </c>
      <c r="E202" s="131">
        <v>2532</v>
      </c>
      <c r="F202" s="131">
        <v>678</v>
      </c>
      <c r="G202" s="132">
        <v>4161</v>
      </c>
      <c r="H202" s="116"/>
      <c r="I202"/>
      <c r="J202"/>
      <c r="K202"/>
      <c r="L202"/>
      <c r="M202"/>
      <c r="N202"/>
    </row>
    <row r="203" spans="1:14">
      <c r="A203" s="129" t="s">
        <v>689</v>
      </c>
      <c r="B203" s="130" t="s">
        <v>456</v>
      </c>
      <c r="C203" s="131">
        <v>17</v>
      </c>
      <c r="D203" s="131">
        <v>48</v>
      </c>
      <c r="E203" s="131">
        <v>394</v>
      </c>
      <c r="F203" s="131">
        <v>206</v>
      </c>
      <c r="G203" s="132">
        <v>665</v>
      </c>
      <c r="H203" s="116"/>
      <c r="I203"/>
      <c r="J203"/>
      <c r="K203"/>
      <c r="L203"/>
      <c r="M203"/>
      <c r="N203"/>
    </row>
    <row r="204" spans="1:14">
      <c r="A204" s="129" t="s">
        <v>690</v>
      </c>
      <c r="B204" s="130" t="s">
        <v>457</v>
      </c>
      <c r="C204" s="131">
        <v>0</v>
      </c>
      <c r="D204" s="131">
        <v>0</v>
      </c>
      <c r="E204" s="131">
        <v>64</v>
      </c>
      <c r="F204" s="131">
        <v>39</v>
      </c>
      <c r="G204" s="132">
        <v>103</v>
      </c>
      <c r="H204" s="116"/>
      <c r="I204"/>
      <c r="J204"/>
      <c r="K204"/>
      <c r="L204"/>
      <c r="M204"/>
      <c r="N204"/>
    </row>
    <row r="205" spans="1:14">
      <c r="A205" s="129" t="s">
        <v>691</v>
      </c>
      <c r="B205" s="130" t="s">
        <v>458</v>
      </c>
      <c r="C205" s="131">
        <v>162</v>
      </c>
      <c r="D205" s="131">
        <v>266</v>
      </c>
      <c r="E205" s="131">
        <v>1351</v>
      </c>
      <c r="F205" s="131">
        <v>460</v>
      </c>
      <c r="G205" s="132">
        <v>2239</v>
      </c>
      <c r="H205" s="116"/>
      <c r="I205"/>
      <c r="J205"/>
      <c r="K205"/>
      <c r="L205"/>
      <c r="M205"/>
      <c r="N205"/>
    </row>
    <row r="206" spans="1:14">
      <c r="A206" s="129" t="s">
        <v>692</v>
      </c>
      <c r="B206" s="130" t="s">
        <v>459</v>
      </c>
      <c r="C206" s="131">
        <v>90</v>
      </c>
      <c r="D206" s="131">
        <v>181</v>
      </c>
      <c r="E206" s="131">
        <v>960</v>
      </c>
      <c r="F206" s="131">
        <v>316</v>
      </c>
      <c r="G206" s="132">
        <v>1547</v>
      </c>
      <c r="H206" s="116"/>
      <c r="I206"/>
      <c r="J206"/>
      <c r="K206"/>
      <c r="L206"/>
      <c r="M206"/>
      <c r="N206"/>
    </row>
    <row r="207" spans="1:14">
      <c r="A207" s="129" t="s">
        <v>693</v>
      </c>
      <c r="B207" s="130" t="s">
        <v>460</v>
      </c>
      <c r="C207" s="131">
        <v>224</v>
      </c>
      <c r="D207" s="131">
        <v>352</v>
      </c>
      <c r="E207" s="131">
        <v>1598</v>
      </c>
      <c r="F207" s="131">
        <v>558</v>
      </c>
      <c r="G207" s="132">
        <v>2732</v>
      </c>
      <c r="H207" s="116"/>
      <c r="I207"/>
      <c r="J207"/>
      <c r="K207"/>
      <c r="L207"/>
      <c r="M207"/>
      <c r="N207"/>
    </row>
    <row r="208" spans="1:14">
      <c r="A208" s="129" t="s">
        <v>694</v>
      </c>
      <c r="B208" s="130" t="s">
        <v>461</v>
      </c>
      <c r="C208" s="131">
        <v>743</v>
      </c>
      <c r="D208" s="131">
        <v>1023</v>
      </c>
      <c r="E208" s="131">
        <v>4639</v>
      </c>
      <c r="F208" s="131">
        <v>894</v>
      </c>
      <c r="G208" s="132">
        <v>7299</v>
      </c>
      <c r="H208" s="116"/>
      <c r="I208"/>
      <c r="J208"/>
      <c r="K208"/>
      <c r="L208"/>
      <c r="M208"/>
      <c r="N208"/>
    </row>
    <row r="209" spans="1:14">
      <c r="A209" s="129" t="s">
        <v>695</v>
      </c>
      <c r="B209" s="130" t="s">
        <v>462</v>
      </c>
      <c r="C209" s="131">
        <v>182</v>
      </c>
      <c r="D209" s="131">
        <v>306</v>
      </c>
      <c r="E209" s="131">
        <v>1671</v>
      </c>
      <c r="F209" s="131">
        <v>450</v>
      </c>
      <c r="G209" s="132">
        <v>2609</v>
      </c>
      <c r="H209" s="116"/>
      <c r="I209"/>
      <c r="J209"/>
      <c r="K209"/>
      <c r="L209"/>
      <c r="M209"/>
      <c r="N209"/>
    </row>
    <row r="210" spans="1:14">
      <c r="A210" s="129" t="s">
        <v>696</v>
      </c>
      <c r="B210" s="130" t="s">
        <v>463</v>
      </c>
      <c r="C210" s="131">
        <v>118</v>
      </c>
      <c r="D210" s="131">
        <v>240</v>
      </c>
      <c r="E210" s="131">
        <v>1201</v>
      </c>
      <c r="F210" s="131">
        <v>302</v>
      </c>
      <c r="G210" s="132">
        <v>1861</v>
      </c>
      <c r="H210" s="116"/>
      <c r="I210"/>
      <c r="J210"/>
      <c r="K210"/>
      <c r="L210"/>
      <c r="M210"/>
      <c r="N210"/>
    </row>
    <row r="211" spans="1:14">
      <c r="A211" s="129" t="s">
        <v>697</v>
      </c>
      <c r="B211" s="130" t="s">
        <v>464</v>
      </c>
      <c r="C211" s="131">
        <v>74</v>
      </c>
      <c r="D211" s="131">
        <v>181</v>
      </c>
      <c r="E211" s="131">
        <v>710</v>
      </c>
      <c r="F211" s="131">
        <v>197</v>
      </c>
      <c r="G211" s="132">
        <v>1162</v>
      </c>
      <c r="H211" s="116"/>
      <c r="I211"/>
      <c r="J211"/>
      <c r="K211"/>
      <c r="L211"/>
      <c r="M211"/>
      <c r="N211"/>
    </row>
    <row r="212" spans="1:14">
      <c r="A212" s="129" t="s">
        <v>698</v>
      </c>
      <c r="B212" s="130" t="s">
        <v>465</v>
      </c>
      <c r="C212" s="131">
        <v>826</v>
      </c>
      <c r="D212" s="131">
        <v>1186</v>
      </c>
      <c r="E212" s="131">
        <v>4676</v>
      </c>
      <c r="F212" s="131">
        <v>761</v>
      </c>
      <c r="G212" s="132">
        <v>7449</v>
      </c>
      <c r="H212" s="116"/>
      <c r="I212"/>
      <c r="J212"/>
      <c r="K212"/>
      <c r="L212"/>
      <c r="M212"/>
      <c r="N212"/>
    </row>
    <row r="213" spans="1:14">
      <c r="A213" s="123"/>
      <c r="B213" s="106" t="s">
        <v>282</v>
      </c>
      <c r="C213" s="134">
        <f>SUM(C191:C212)</f>
        <v>13133</v>
      </c>
      <c r="D213" s="134">
        <f>SUM(D191:D212)</f>
        <v>19664</v>
      </c>
      <c r="E213" s="134">
        <f>SUM(E191:E212)</f>
        <v>91087</v>
      </c>
      <c r="F213" s="134">
        <f>SUM(F191:F212)</f>
        <v>26283</v>
      </c>
      <c r="G213" s="134">
        <f>SUM(G191:G212)</f>
        <v>150167</v>
      </c>
      <c r="H213" s="118"/>
      <c r="I213"/>
      <c r="J213"/>
      <c r="K213"/>
      <c r="L213"/>
      <c r="M213"/>
      <c r="N213"/>
    </row>
    <row r="214" spans="1:14">
      <c r="A214" s="123"/>
      <c r="B214" s="130"/>
      <c r="C214" s="131"/>
      <c r="D214" s="131"/>
      <c r="E214" s="131"/>
      <c r="F214" s="131"/>
      <c r="G214" s="132"/>
      <c r="H214" s="118"/>
      <c r="I214"/>
      <c r="J214"/>
      <c r="K214"/>
      <c r="L214"/>
      <c r="M214"/>
      <c r="N214"/>
    </row>
    <row r="215" spans="1:14">
      <c r="A215" s="123"/>
      <c r="B215" s="102" t="s">
        <v>466</v>
      </c>
      <c r="C215" s="131"/>
      <c r="D215" s="131"/>
      <c r="E215" s="131"/>
      <c r="F215" s="131"/>
      <c r="G215" s="132"/>
      <c r="H215" s="135"/>
      <c r="I215"/>
      <c r="J215"/>
      <c r="K215"/>
      <c r="L215"/>
      <c r="M215"/>
      <c r="N215"/>
    </row>
    <row r="216" spans="1:14">
      <c r="A216" s="129">
        <v>823</v>
      </c>
      <c r="B216" s="130" t="s">
        <v>467</v>
      </c>
      <c r="C216" s="131">
        <v>186</v>
      </c>
      <c r="D216" s="131">
        <v>330</v>
      </c>
      <c r="E216" s="131">
        <v>1670</v>
      </c>
      <c r="F216" s="131">
        <v>662</v>
      </c>
      <c r="G216" s="132">
        <v>2848</v>
      </c>
      <c r="H216" s="116"/>
      <c r="I216"/>
      <c r="J216"/>
      <c r="K216"/>
      <c r="L216"/>
      <c r="M216"/>
      <c r="N216"/>
    </row>
    <row r="217" spans="1:14">
      <c r="A217" s="129">
        <v>854</v>
      </c>
      <c r="B217" s="130" t="s">
        <v>468</v>
      </c>
      <c r="C217" s="131">
        <v>838</v>
      </c>
      <c r="D217" s="131">
        <v>1670</v>
      </c>
      <c r="E217" s="131">
        <v>7722</v>
      </c>
      <c r="F217" s="131">
        <v>2762</v>
      </c>
      <c r="G217" s="132">
        <v>12992</v>
      </c>
      <c r="H217" s="116"/>
      <c r="I217"/>
      <c r="J217"/>
      <c r="K217"/>
      <c r="L217"/>
      <c r="M217"/>
      <c r="N217"/>
    </row>
    <row r="218" spans="1:14">
      <c r="A218" s="129" t="s">
        <v>699</v>
      </c>
      <c r="B218" s="130" t="s">
        <v>469</v>
      </c>
      <c r="C218" s="131">
        <v>119</v>
      </c>
      <c r="D218" s="131">
        <v>249</v>
      </c>
      <c r="E218" s="131">
        <v>1200</v>
      </c>
      <c r="F218" s="131">
        <v>408</v>
      </c>
      <c r="G218" s="132">
        <v>1976</v>
      </c>
      <c r="H218" s="116"/>
      <c r="I218"/>
      <c r="J218"/>
      <c r="K218"/>
      <c r="L218"/>
      <c r="M218"/>
      <c r="N218"/>
    </row>
    <row r="219" spans="1:14">
      <c r="A219" s="129" t="s">
        <v>700</v>
      </c>
      <c r="B219" s="130" t="s">
        <v>470</v>
      </c>
      <c r="C219" s="131">
        <v>52</v>
      </c>
      <c r="D219" s="131">
        <v>92</v>
      </c>
      <c r="E219" s="131">
        <v>507</v>
      </c>
      <c r="F219" s="131">
        <v>169</v>
      </c>
      <c r="G219" s="132">
        <v>820</v>
      </c>
      <c r="H219" s="116"/>
      <c r="I219"/>
      <c r="J219"/>
      <c r="K219"/>
      <c r="L219"/>
      <c r="M219"/>
      <c r="N219"/>
    </row>
    <row r="220" spans="1:14">
      <c r="A220" s="129" t="s">
        <v>701</v>
      </c>
      <c r="B220" s="130" t="s">
        <v>471</v>
      </c>
      <c r="C220" s="131">
        <v>63</v>
      </c>
      <c r="D220" s="131">
        <v>109</v>
      </c>
      <c r="E220" s="131">
        <v>602</v>
      </c>
      <c r="F220" s="131">
        <v>200</v>
      </c>
      <c r="G220" s="132">
        <v>974</v>
      </c>
      <c r="H220" s="116"/>
      <c r="I220"/>
      <c r="J220"/>
      <c r="K220"/>
      <c r="L220"/>
      <c r="M220"/>
      <c r="N220"/>
    </row>
    <row r="221" spans="1:14">
      <c r="A221" s="129" t="s">
        <v>702</v>
      </c>
      <c r="B221" s="130" t="s">
        <v>472</v>
      </c>
      <c r="C221" s="131">
        <v>280</v>
      </c>
      <c r="D221" s="131">
        <v>429</v>
      </c>
      <c r="E221" s="131">
        <v>2373</v>
      </c>
      <c r="F221" s="131">
        <v>853</v>
      </c>
      <c r="G221" s="132">
        <v>3935</v>
      </c>
      <c r="H221" s="116"/>
      <c r="I221"/>
      <c r="J221"/>
      <c r="K221"/>
      <c r="L221"/>
      <c r="M221"/>
      <c r="N221"/>
    </row>
    <row r="222" spans="1:14">
      <c r="A222" s="129" t="s">
        <v>703</v>
      </c>
      <c r="B222" s="130" t="s">
        <v>473</v>
      </c>
      <c r="C222" s="131">
        <v>48</v>
      </c>
      <c r="D222" s="131">
        <v>135</v>
      </c>
      <c r="E222" s="131">
        <v>619</v>
      </c>
      <c r="F222" s="131">
        <v>214</v>
      </c>
      <c r="G222" s="132">
        <v>1016</v>
      </c>
      <c r="H222" s="116"/>
      <c r="I222"/>
      <c r="J222"/>
      <c r="K222"/>
      <c r="L222"/>
      <c r="M222"/>
      <c r="N222"/>
    </row>
    <row r="223" spans="1:14">
      <c r="A223" s="129" t="s">
        <v>704</v>
      </c>
      <c r="B223" s="130" t="s">
        <v>474</v>
      </c>
      <c r="C223" s="131">
        <v>92</v>
      </c>
      <c r="D223" s="131">
        <v>170</v>
      </c>
      <c r="E223" s="131">
        <v>956</v>
      </c>
      <c r="F223" s="131">
        <v>338</v>
      </c>
      <c r="G223" s="132">
        <v>1556</v>
      </c>
      <c r="H223" s="116"/>
      <c r="I223"/>
      <c r="J223"/>
      <c r="K223"/>
      <c r="L223"/>
      <c r="M223"/>
      <c r="N223"/>
    </row>
    <row r="224" spans="1:14">
      <c r="A224" s="129" t="s">
        <v>705</v>
      </c>
      <c r="B224" s="130" t="s">
        <v>475</v>
      </c>
      <c r="C224" s="131">
        <v>30</v>
      </c>
      <c r="D224" s="131">
        <v>84</v>
      </c>
      <c r="E224" s="131">
        <v>461</v>
      </c>
      <c r="F224" s="131">
        <v>172</v>
      </c>
      <c r="G224" s="132">
        <v>747</v>
      </c>
      <c r="H224" s="116"/>
      <c r="I224"/>
      <c r="J224"/>
      <c r="K224"/>
      <c r="L224"/>
      <c r="M224"/>
      <c r="N224"/>
    </row>
    <row r="225" spans="1:14">
      <c r="A225" s="129" t="s">
        <v>706</v>
      </c>
      <c r="B225" s="130" t="s">
        <v>476</v>
      </c>
      <c r="C225" s="131">
        <v>82</v>
      </c>
      <c r="D225" s="131">
        <v>146</v>
      </c>
      <c r="E225" s="131">
        <v>789</v>
      </c>
      <c r="F225" s="131">
        <v>273</v>
      </c>
      <c r="G225" s="132">
        <v>1290</v>
      </c>
      <c r="H225" s="116"/>
      <c r="I225"/>
      <c r="J225"/>
      <c r="K225"/>
      <c r="L225"/>
      <c r="M225"/>
      <c r="N225"/>
    </row>
    <row r="226" spans="1:14">
      <c r="A226" s="129" t="s">
        <v>707</v>
      </c>
      <c r="B226" s="130" t="s">
        <v>477</v>
      </c>
      <c r="C226" s="131">
        <v>31</v>
      </c>
      <c r="D226" s="131">
        <v>67</v>
      </c>
      <c r="E226" s="131">
        <v>457</v>
      </c>
      <c r="F226" s="131">
        <v>164</v>
      </c>
      <c r="G226" s="132">
        <v>719</v>
      </c>
      <c r="H226" s="116"/>
      <c r="I226"/>
      <c r="J226"/>
      <c r="K226"/>
      <c r="L226"/>
      <c r="M226"/>
      <c r="N226"/>
    </row>
    <row r="227" spans="1:14">
      <c r="A227" s="129" t="s">
        <v>708</v>
      </c>
      <c r="B227" s="130" t="s">
        <v>478</v>
      </c>
      <c r="C227" s="131">
        <v>63</v>
      </c>
      <c r="D227" s="131">
        <v>179</v>
      </c>
      <c r="E227" s="131">
        <v>939</v>
      </c>
      <c r="F227" s="131">
        <v>412</v>
      </c>
      <c r="G227" s="132">
        <v>1593</v>
      </c>
      <c r="H227" s="116"/>
      <c r="I227"/>
      <c r="J227"/>
      <c r="K227"/>
      <c r="L227"/>
      <c r="M227"/>
      <c r="N227"/>
    </row>
    <row r="228" spans="1:14">
      <c r="A228" s="129" t="s">
        <v>709</v>
      </c>
      <c r="B228" s="130" t="s">
        <v>479</v>
      </c>
      <c r="C228" s="131">
        <v>26</v>
      </c>
      <c r="D228" s="131">
        <v>60</v>
      </c>
      <c r="E228" s="131">
        <v>271</v>
      </c>
      <c r="F228" s="131">
        <v>108</v>
      </c>
      <c r="G228" s="132">
        <v>465</v>
      </c>
      <c r="H228" s="116"/>
      <c r="I228"/>
      <c r="J228"/>
      <c r="K228"/>
      <c r="L228"/>
      <c r="M228"/>
      <c r="N228"/>
    </row>
    <row r="229" spans="1:14">
      <c r="A229" s="123"/>
      <c r="B229" s="106" t="s">
        <v>282</v>
      </c>
      <c r="C229" s="134">
        <f>SUM(C216:C228)</f>
        <v>1910</v>
      </c>
      <c r="D229" s="134">
        <f>SUM(D216:D228)</f>
        <v>3720</v>
      </c>
      <c r="E229" s="134">
        <f>SUM(E216:E228)</f>
        <v>18566</v>
      </c>
      <c r="F229" s="134">
        <f>SUM(F216:F228)</f>
        <v>6735</v>
      </c>
      <c r="G229" s="134">
        <f>SUM(G216:G228)</f>
        <v>30931</v>
      </c>
      <c r="H229" s="118"/>
      <c r="I229"/>
      <c r="J229"/>
      <c r="K229"/>
      <c r="L229"/>
      <c r="M229"/>
      <c r="N229"/>
    </row>
    <row r="230" spans="1:14">
      <c r="A230" s="123"/>
      <c r="B230" s="130"/>
      <c r="C230" s="131"/>
      <c r="D230" s="131"/>
      <c r="E230" s="131"/>
      <c r="F230" s="131"/>
      <c r="G230" s="132"/>
      <c r="I230"/>
      <c r="J230"/>
      <c r="K230"/>
      <c r="L230"/>
      <c r="M230"/>
      <c r="N230"/>
    </row>
    <row r="231" spans="1:14">
      <c r="A231" s="123"/>
      <c r="B231" s="102" t="s">
        <v>480</v>
      </c>
      <c r="C231" s="131"/>
      <c r="D231" s="131"/>
      <c r="E231" s="131"/>
      <c r="F231" s="131"/>
      <c r="G231" s="132"/>
      <c r="H231" s="135"/>
      <c r="I231"/>
      <c r="J231"/>
      <c r="K231"/>
      <c r="L231"/>
      <c r="M231"/>
      <c r="N231"/>
    </row>
    <row r="232" spans="1:14">
      <c r="A232" s="129">
        <v>490</v>
      </c>
      <c r="B232" s="130" t="s">
        <v>481</v>
      </c>
      <c r="C232" s="131">
        <v>24</v>
      </c>
      <c r="D232" s="131">
        <v>51</v>
      </c>
      <c r="E232" s="131">
        <v>471</v>
      </c>
      <c r="F232" s="131">
        <v>238</v>
      </c>
      <c r="G232" s="132">
        <v>784</v>
      </c>
      <c r="H232" s="118"/>
      <c r="I232"/>
      <c r="J232"/>
      <c r="K232"/>
      <c r="L232"/>
      <c r="M232"/>
      <c r="N232"/>
    </row>
    <row r="233" spans="1:14">
      <c r="A233" s="129">
        <v>897</v>
      </c>
      <c r="B233" s="130" t="s">
        <v>483</v>
      </c>
      <c r="C233" s="131">
        <v>1371</v>
      </c>
      <c r="D233" s="131">
        <v>2242</v>
      </c>
      <c r="E233" s="131">
        <v>10370</v>
      </c>
      <c r="F233" s="131">
        <v>3975</v>
      </c>
      <c r="G233" s="132">
        <v>17958</v>
      </c>
      <c r="H233" s="118"/>
      <c r="I233"/>
      <c r="J233"/>
      <c r="K233"/>
      <c r="L233"/>
      <c r="M233"/>
      <c r="N233"/>
    </row>
    <row r="234" spans="1:14">
      <c r="A234" s="129">
        <v>912</v>
      </c>
      <c r="B234" s="130" t="s">
        <v>484</v>
      </c>
      <c r="C234" s="131">
        <v>71</v>
      </c>
      <c r="D234" s="131">
        <v>138</v>
      </c>
      <c r="E234" s="131">
        <v>755</v>
      </c>
      <c r="F234" s="131">
        <v>368</v>
      </c>
      <c r="G234" s="132">
        <v>1332</v>
      </c>
      <c r="H234" s="118"/>
      <c r="I234"/>
      <c r="J234"/>
      <c r="K234"/>
      <c r="L234"/>
      <c r="M234"/>
      <c r="N234"/>
    </row>
    <row r="235" spans="1:14">
      <c r="A235" s="129" t="s">
        <v>710</v>
      </c>
      <c r="B235" s="130" t="s">
        <v>485</v>
      </c>
      <c r="C235" s="131">
        <v>119</v>
      </c>
      <c r="D235" s="131">
        <v>206</v>
      </c>
      <c r="E235" s="131">
        <v>1317</v>
      </c>
      <c r="F235" s="131">
        <v>531</v>
      </c>
      <c r="G235" s="132">
        <v>2173</v>
      </c>
      <c r="H235" s="118"/>
      <c r="I235"/>
      <c r="J235"/>
      <c r="K235"/>
      <c r="L235"/>
      <c r="M235"/>
      <c r="N235"/>
    </row>
    <row r="236" spans="1:14">
      <c r="A236" s="129" t="s">
        <v>711</v>
      </c>
      <c r="B236" s="130" t="s">
        <v>486</v>
      </c>
      <c r="C236" s="131">
        <v>69</v>
      </c>
      <c r="D236" s="131">
        <v>176</v>
      </c>
      <c r="E236" s="131">
        <v>957</v>
      </c>
      <c r="F236" s="131">
        <v>285</v>
      </c>
      <c r="G236" s="132">
        <v>1487</v>
      </c>
      <c r="H236" s="118"/>
      <c r="I236"/>
      <c r="J236"/>
      <c r="K236"/>
      <c r="L236"/>
      <c r="M236"/>
      <c r="N236"/>
    </row>
    <row r="237" spans="1:14">
      <c r="A237" s="129" t="s">
        <v>712</v>
      </c>
      <c r="B237" s="130" t="s">
        <v>487</v>
      </c>
      <c r="C237" s="131">
        <v>178</v>
      </c>
      <c r="D237" s="131">
        <v>364</v>
      </c>
      <c r="E237" s="131">
        <v>1976</v>
      </c>
      <c r="F237" s="131">
        <v>829</v>
      </c>
      <c r="G237" s="132">
        <v>3347</v>
      </c>
      <c r="H237" s="118"/>
      <c r="I237"/>
      <c r="J237"/>
      <c r="K237"/>
      <c r="L237"/>
      <c r="M237"/>
      <c r="N237"/>
    </row>
    <row r="238" spans="1:14">
      <c r="A238" s="129" t="s">
        <v>713</v>
      </c>
      <c r="B238" s="130" t="s">
        <v>488</v>
      </c>
      <c r="C238" s="131">
        <v>84</v>
      </c>
      <c r="D238" s="131">
        <v>152</v>
      </c>
      <c r="E238" s="131">
        <v>865</v>
      </c>
      <c r="F238" s="131">
        <v>319</v>
      </c>
      <c r="G238" s="132">
        <v>1420</v>
      </c>
      <c r="H238" s="118"/>
      <c r="I238"/>
      <c r="J238"/>
      <c r="K238"/>
      <c r="L238"/>
      <c r="M238"/>
      <c r="N238"/>
    </row>
    <row r="239" spans="1:14">
      <c r="A239" s="129" t="s">
        <v>714</v>
      </c>
      <c r="B239" s="130" t="s">
        <v>489</v>
      </c>
      <c r="C239" s="131">
        <v>91</v>
      </c>
      <c r="D239" s="131">
        <v>126</v>
      </c>
      <c r="E239" s="131">
        <v>625</v>
      </c>
      <c r="F239" s="131">
        <v>203</v>
      </c>
      <c r="G239" s="132">
        <v>1045</v>
      </c>
      <c r="H239" s="118"/>
      <c r="I239"/>
      <c r="J239"/>
      <c r="K239"/>
      <c r="L239"/>
      <c r="M239"/>
      <c r="N239"/>
    </row>
    <row r="240" spans="1:14">
      <c r="A240" s="129" t="s">
        <v>715</v>
      </c>
      <c r="B240" s="130" t="s">
        <v>490</v>
      </c>
      <c r="C240" s="131">
        <v>26</v>
      </c>
      <c r="D240" s="131">
        <v>74</v>
      </c>
      <c r="E240" s="131">
        <v>387</v>
      </c>
      <c r="F240" s="131">
        <v>136</v>
      </c>
      <c r="G240" s="132">
        <v>623</v>
      </c>
      <c r="H240" s="118"/>
      <c r="I240"/>
      <c r="J240"/>
      <c r="K240"/>
      <c r="L240"/>
      <c r="M240"/>
      <c r="N240"/>
    </row>
    <row r="241" spans="1:14">
      <c r="A241" s="129" t="s">
        <v>719</v>
      </c>
      <c r="B241" s="130" t="s">
        <v>495</v>
      </c>
      <c r="C241" s="131">
        <v>366</v>
      </c>
      <c r="D241" s="131">
        <v>585</v>
      </c>
      <c r="E241" s="131">
        <v>3240</v>
      </c>
      <c r="F241" s="131">
        <v>1115</v>
      </c>
      <c r="G241" s="132">
        <v>5306</v>
      </c>
      <c r="H241" s="118"/>
      <c r="I241"/>
      <c r="J241"/>
      <c r="K241"/>
      <c r="L241"/>
      <c r="M241"/>
      <c r="N241"/>
    </row>
    <row r="242" spans="1:14">
      <c r="A242" s="129" t="s">
        <v>720</v>
      </c>
      <c r="B242" s="130" t="s">
        <v>496</v>
      </c>
      <c r="C242" s="131">
        <v>191</v>
      </c>
      <c r="D242" s="131">
        <v>355</v>
      </c>
      <c r="E242" s="131">
        <v>2064</v>
      </c>
      <c r="F242" s="131">
        <v>720</v>
      </c>
      <c r="G242" s="132">
        <v>3330</v>
      </c>
      <c r="H242" s="118"/>
      <c r="I242"/>
      <c r="J242"/>
      <c r="K242"/>
      <c r="L242"/>
      <c r="M242"/>
      <c r="N242"/>
    </row>
    <row r="243" spans="1:14">
      <c r="A243" s="129">
        <v>898</v>
      </c>
      <c r="B243" s="133" t="s">
        <v>1072</v>
      </c>
      <c r="C243" s="131">
        <v>568</v>
      </c>
      <c r="D243" s="131">
        <v>1107</v>
      </c>
      <c r="E243" s="131">
        <v>5802</v>
      </c>
      <c r="F243" s="131">
        <v>1819</v>
      </c>
      <c r="G243" s="132">
        <v>9296</v>
      </c>
      <c r="H243" s="117"/>
      <c r="I243"/>
      <c r="J243"/>
      <c r="K243"/>
      <c r="L243"/>
      <c r="M243"/>
      <c r="N243"/>
    </row>
    <row r="244" spans="1:14">
      <c r="A244" s="123"/>
      <c r="B244" s="97" t="s">
        <v>282</v>
      </c>
      <c r="C244" s="139">
        <f>SUM(C232:C243)</f>
        <v>3158</v>
      </c>
      <c r="D244" s="139">
        <f>SUM(D232:D243)</f>
        <v>5576</v>
      </c>
      <c r="E244" s="139">
        <f>SUM(E232:E243)</f>
        <v>28829</v>
      </c>
      <c r="F244" s="139">
        <f>SUM(F232:F243)</f>
        <v>10538</v>
      </c>
      <c r="G244" s="139">
        <f>SUM(G232:G243)</f>
        <v>48101</v>
      </c>
      <c r="H244" s="117"/>
      <c r="I244"/>
      <c r="J244"/>
      <c r="K244"/>
      <c r="L244"/>
      <c r="M244"/>
      <c r="N244"/>
    </row>
    <row r="245" spans="1:14">
      <c r="A245" s="123"/>
      <c r="B245" s="130"/>
      <c r="C245" s="131"/>
      <c r="D245" s="131"/>
      <c r="E245" s="131"/>
      <c r="F245" s="131"/>
      <c r="G245" s="132"/>
      <c r="H245" s="140"/>
      <c r="I245"/>
      <c r="J245"/>
      <c r="K245"/>
      <c r="L245"/>
      <c r="M245"/>
      <c r="N245"/>
    </row>
    <row r="246" spans="1:14">
      <c r="A246" s="123"/>
      <c r="B246" s="93" t="s">
        <v>499</v>
      </c>
      <c r="C246" s="131"/>
      <c r="D246" s="131"/>
      <c r="E246" s="131"/>
      <c r="F246" s="131"/>
      <c r="G246" s="132"/>
      <c r="H246" s="136"/>
      <c r="I246"/>
      <c r="J246"/>
      <c r="K246"/>
      <c r="L246"/>
      <c r="M246"/>
      <c r="N246"/>
    </row>
    <row r="247" spans="1:14">
      <c r="A247" s="129">
        <v>919</v>
      </c>
      <c r="B247" s="130" t="s">
        <v>500</v>
      </c>
      <c r="C247" s="131">
        <v>839</v>
      </c>
      <c r="D247" s="131">
        <v>1424</v>
      </c>
      <c r="E247" s="131">
        <v>7326</v>
      </c>
      <c r="F247" s="131">
        <v>2778</v>
      </c>
      <c r="G247" s="132">
        <v>12367</v>
      </c>
      <c r="H247" s="116"/>
      <c r="I247"/>
      <c r="J247"/>
      <c r="K247"/>
      <c r="L247"/>
      <c r="M247"/>
      <c r="N247"/>
    </row>
    <row r="248" spans="1:14">
      <c r="A248" s="129" t="s">
        <v>722</v>
      </c>
      <c r="B248" s="130" t="s">
        <v>501</v>
      </c>
      <c r="C248" s="131">
        <v>190</v>
      </c>
      <c r="D248" s="131">
        <v>344</v>
      </c>
      <c r="E248" s="131">
        <v>2072</v>
      </c>
      <c r="F248" s="131">
        <v>770</v>
      </c>
      <c r="G248" s="132">
        <v>3376</v>
      </c>
      <c r="H248" s="116"/>
      <c r="I248"/>
      <c r="J248"/>
      <c r="K248"/>
      <c r="L248"/>
      <c r="M248"/>
      <c r="N248"/>
    </row>
    <row r="249" spans="1:14">
      <c r="A249" s="129" t="s">
        <v>723</v>
      </c>
      <c r="B249" s="130" t="s">
        <v>502</v>
      </c>
      <c r="C249" s="131">
        <v>63</v>
      </c>
      <c r="D249" s="131">
        <v>107</v>
      </c>
      <c r="E249" s="131">
        <v>671</v>
      </c>
      <c r="F249" s="131">
        <v>258</v>
      </c>
      <c r="G249" s="132">
        <v>1099</v>
      </c>
      <c r="H249" s="116"/>
      <c r="I249"/>
      <c r="J249"/>
      <c r="K249"/>
      <c r="L249"/>
      <c r="M249"/>
      <c r="N249"/>
    </row>
    <row r="250" spans="1:14">
      <c r="A250" s="129" t="s">
        <v>724</v>
      </c>
      <c r="B250" s="130" t="s">
        <v>503</v>
      </c>
      <c r="C250" s="131">
        <v>132</v>
      </c>
      <c r="D250" s="131">
        <v>240</v>
      </c>
      <c r="E250" s="131">
        <v>1019</v>
      </c>
      <c r="F250" s="131">
        <v>335</v>
      </c>
      <c r="G250" s="132">
        <v>1726</v>
      </c>
      <c r="H250" s="116"/>
      <c r="I250"/>
      <c r="J250"/>
      <c r="K250"/>
      <c r="L250"/>
      <c r="M250"/>
      <c r="N250"/>
    </row>
    <row r="251" spans="1:14">
      <c r="A251" s="129" t="s">
        <v>725</v>
      </c>
      <c r="B251" s="130" t="s">
        <v>504</v>
      </c>
      <c r="C251" s="131">
        <v>52</v>
      </c>
      <c r="D251" s="131">
        <v>76</v>
      </c>
      <c r="E251" s="131">
        <v>694</v>
      </c>
      <c r="F251" s="131">
        <v>253</v>
      </c>
      <c r="G251" s="132">
        <v>1075</v>
      </c>
      <c r="H251" s="116"/>
      <c r="I251"/>
      <c r="J251"/>
      <c r="K251"/>
      <c r="L251"/>
      <c r="M251"/>
      <c r="N251"/>
    </row>
    <row r="252" spans="1:14">
      <c r="A252" s="129" t="s">
        <v>726</v>
      </c>
      <c r="B252" s="130" t="s">
        <v>505</v>
      </c>
      <c r="C252" s="131">
        <v>21</v>
      </c>
      <c r="D252" s="131">
        <v>39</v>
      </c>
      <c r="E252" s="131">
        <v>415</v>
      </c>
      <c r="F252" s="131">
        <v>155</v>
      </c>
      <c r="G252" s="132">
        <v>630</v>
      </c>
      <c r="H252" s="116"/>
      <c r="I252"/>
      <c r="J252"/>
      <c r="K252"/>
      <c r="L252"/>
      <c r="M252"/>
      <c r="N252"/>
    </row>
    <row r="253" spans="1:14">
      <c r="A253" s="129" t="s">
        <v>727</v>
      </c>
      <c r="B253" s="130" t="s">
        <v>506</v>
      </c>
      <c r="C253" s="131">
        <v>42</v>
      </c>
      <c r="D253" s="131">
        <v>82</v>
      </c>
      <c r="E253" s="131">
        <v>537</v>
      </c>
      <c r="F253" s="131">
        <v>193</v>
      </c>
      <c r="G253" s="132">
        <v>854</v>
      </c>
      <c r="H253" s="116"/>
      <c r="I253"/>
      <c r="J253"/>
      <c r="K253"/>
      <c r="L253"/>
      <c r="M253"/>
      <c r="N253"/>
    </row>
    <row r="254" spans="1:14">
      <c r="A254" s="129" t="s">
        <v>728</v>
      </c>
      <c r="B254" s="130" t="s">
        <v>507</v>
      </c>
      <c r="C254" s="131">
        <v>156</v>
      </c>
      <c r="D254" s="131">
        <v>262</v>
      </c>
      <c r="E254" s="131">
        <v>1366</v>
      </c>
      <c r="F254" s="131">
        <v>417</v>
      </c>
      <c r="G254" s="132">
        <v>2201</v>
      </c>
      <c r="H254" s="116"/>
      <c r="I254"/>
      <c r="J254"/>
      <c r="K254"/>
      <c r="L254"/>
      <c r="M254"/>
      <c r="N254"/>
    </row>
    <row r="255" spans="1:14">
      <c r="A255" s="129" t="s">
        <v>729</v>
      </c>
      <c r="B255" s="130" t="s">
        <v>508</v>
      </c>
      <c r="C255" s="131">
        <v>112</v>
      </c>
      <c r="D255" s="131">
        <v>211</v>
      </c>
      <c r="E255" s="131">
        <v>1135</v>
      </c>
      <c r="F255" s="131">
        <v>317</v>
      </c>
      <c r="G255" s="132">
        <v>1775</v>
      </c>
      <c r="H255" s="116"/>
      <c r="I255"/>
      <c r="J255"/>
      <c r="K255"/>
      <c r="L255"/>
      <c r="M255"/>
      <c r="N255"/>
    </row>
    <row r="256" spans="1:14">
      <c r="A256" s="129" t="s">
        <v>730</v>
      </c>
      <c r="B256" s="130" t="s">
        <v>509</v>
      </c>
      <c r="C256" s="131">
        <v>72</v>
      </c>
      <c r="D256" s="131">
        <v>163</v>
      </c>
      <c r="E256" s="131">
        <v>784</v>
      </c>
      <c r="F256" s="131">
        <v>254</v>
      </c>
      <c r="G256" s="132">
        <v>1273</v>
      </c>
      <c r="H256" s="116"/>
      <c r="I256"/>
      <c r="J256"/>
      <c r="K256"/>
      <c r="L256"/>
      <c r="M256"/>
      <c r="N256"/>
    </row>
    <row r="257" spans="1:14">
      <c r="A257" s="129" t="s">
        <v>731</v>
      </c>
      <c r="B257" s="130" t="s">
        <v>510</v>
      </c>
      <c r="C257" s="131">
        <v>43</v>
      </c>
      <c r="D257" s="131">
        <v>103</v>
      </c>
      <c r="E257" s="131">
        <v>667</v>
      </c>
      <c r="F257" s="131">
        <v>222</v>
      </c>
      <c r="G257" s="132">
        <v>1035</v>
      </c>
      <c r="H257" s="116"/>
      <c r="I257"/>
      <c r="J257"/>
      <c r="K257"/>
      <c r="L257"/>
      <c r="M257"/>
      <c r="N257"/>
    </row>
    <row r="258" spans="1:14">
      <c r="A258" s="129" t="s">
        <v>732</v>
      </c>
      <c r="B258" s="130" t="s">
        <v>511</v>
      </c>
      <c r="C258" s="131">
        <v>135</v>
      </c>
      <c r="D258" s="131">
        <v>213</v>
      </c>
      <c r="E258" s="131">
        <v>1229</v>
      </c>
      <c r="F258" s="131">
        <v>398</v>
      </c>
      <c r="G258" s="132">
        <v>1975</v>
      </c>
      <c r="H258" s="116"/>
      <c r="I258"/>
      <c r="J258"/>
      <c r="K258"/>
      <c r="L258"/>
      <c r="M258"/>
      <c r="N258"/>
    </row>
    <row r="259" spans="1:14">
      <c r="A259" s="129" t="s">
        <v>733</v>
      </c>
      <c r="B259" s="130" t="s">
        <v>512</v>
      </c>
      <c r="C259" s="131">
        <v>324</v>
      </c>
      <c r="D259" s="131">
        <v>612</v>
      </c>
      <c r="E259" s="131">
        <v>2959</v>
      </c>
      <c r="F259" s="131">
        <v>904</v>
      </c>
      <c r="G259" s="132">
        <v>4799</v>
      </c>
      <c r="H259" s="116"/>
      <c r="I259"/>
      <c r="J259"/>
      <c r="K259"/>
      <c r="L259"/>
      <c r="M259"/>
      <c r="N259"/>
    </row>
    <row r="260" spans="1:14">
      <c r="A260" s="123"/>
      <c r="B260" s="141" t="s">
        <v>282</v>
      </c>
      <c r="C260" s="134">
        <f>SUM(C247:C259)</f>
        <v>2181</v>
      </c>
      <c r="D260" s="134">
        <f>SUM(D247:D259)</f>
        <v>3876</v>
      </c>
      <c r="E260" s="134">
        <f>SUM(E247:E259)</f>
        <v>20874</v>
      </c>
      <c r="F260" s="134">
        <f>SUM(F247:F259)</f>
        <v>7254</v>
      </c>
      <c r="G260" s="134">
        <f>SUM(G247:G259)</f>
        <v>34185</v>
      </c>
      <c r="I260"/>
      <c r="J260"/>
      <c r="K260"/>
      <c r="L260"/>
      <c r="M260"/>
      <c r="N260"/>
    </row>
    <row r="261" spans="1:14">
      <c r="A261" s="123"/>
      <c r="B261" s="130"/>
      <c r="C261" s="142"/>
      <c r="D261" s="131"/>
      <c r="E261" s="131"/>
      <c r="F261" s="131"/>
      <c r="G261" s="132"/>
      <c r="I261"/>
      <c r="J261"/>
      <c r="K261"/>
      <c r="L261"/>
      <c r="M261"/>
      <c r="N261"/>
    </row>
    <row r="262" spans="1:14">
      <c r="A262" s="123"/>
      <c r="B262" s="106" t="s">
        <v>513</v>
      </c>
      <c r="C262" s="139">
        <v>100304</v>
      </c>
      <c r="D262" s="139">
        <v>162038</v>
      </c>
      <c r="E262" s="139">
        <v>834403</v>
      </c>
      <c r="F262" s="139">
        <v>255575</v>
      </c>
      <c r="G262" s="139">
        <v>1352320</v>
      </c>
      <c r="H262" s="118"/>
      <c r="I262"/>
      <c r="J262"/>
      <c r="K262"/>
      <c r="L262"/>
      <c r="M262"/>
      <c r="N262"/>
    </row>
    <row r="263" spans="1:14">
      <c r="J263" s="116"/>
    </row>
    <row r="264" spans="1:14">
      <c r="B264" s="123" t="s">
        <v>985</v>
      </c>
      <c r="C264" s="143"/>
      <c r="J264" s="116"/>
    </row>
    <row r="265" spans="1:14">
      <c r="B265" s="123">
        <v>2017</v>
      </c>
      <c r="C265" s="143">
        <v>1352320</v>
      </c>
      <c r="J265" s="116"/>
    </row>
    <row r="266" spans="1:14">
      <c r="B266" s="123">
        <v>2016</v>
      </c>
      <c r="C266" s="143">
        <v>1350999</v>
      </c>
      <c r="J266" s="116"/>
    </row>
    <row r="267" spans="1:14">
      <c r="B267" s="123">
        <v>2015</v>
      </c>
      <c r="C267" s="143">
        <v>1350517</v>
      </c>
      <c r="J267" s="116"/>
    </row>
    <row r="268" spans="1:14">
      <c r="B268" s="123">
        <v>2014</v>
      </c>
      <c r="C268" s="143">
        <v>1354670</v>
      </c>
      <c r="J268" s="118"/>
    </row>
    <row r="269" spans="1:14">
      <c r="B269" s="144">
        <v>2013</v>
      </c>
      <c r="C269" s="145">
        <v>1358336</v>
      </c>
      <c r="J269" s="116"/>
    </row>
    <row r="270" spans="1:14">
      <c r="B270" s="123">
        <v>2012</v>
      </c>
      <c r="C270" s="146">
        <v>1364001</v>
      </c>
      <c r="J270" s="116"/>
    </row>
    <row r="271" spans="1:14">
      <c r="B271" s="144">
        <v>2011</v>
      </c>
      <c r="C271" s="146">
        <v>1365463</v>
      </c>
    </row>
    <row r="272" spans="1:14">
      <c r="B272" s="123">
        <v>2010</v>
      </c>
      <c r="C272" s="143">
        <v>1365327</v>
      </c>
    </row>
    <row r="273" spans="2:3">
      <c r="B273" s="123">
        <v>2009</v>
      </c>
      <c r="C273" s="143">
        <v>1364265</v>
      </c>
    </row>
    <row r="274" spans="2:3">
      <c r="B274" s="123">
        <v>2008</v>
      </c>
      <c r="C274" s="143">
        <v>1363210</v>
      </c>
    </row>
    <row r="275" spans="2:3">
      <c r="B275" s="123">
        <v>2007</v>
      </c>
      <c r="C275" s="143">
        <v>1360748</v>
      </c>
    </row>
    <row r="276" spans="2:3">
      <c r="B276" s="123">
        <v>2006</v>
      </c>
      <c r="C276" s="143">
        <v>1371433</v>
      </c>
    </row>
    <row r="277" spans="2:3">
      <c r="B277" s="123">
        <v>2005</v>
      </c>
      <c r="C277" s="143">
        <v>1370224</v>
      </c>
    </row>
    <row r="278" spans="2:3">
      <c r="B278" s="123">
        <v>2004</v>
      </c>
      <c r="C278" s="143">
        <v>1365265</v>
      </c>
    </row>
    <row r="279" spans="2:3">
      <c r="B279" s="123">
        <v>2003</v>
      </c>
      <c r="C279" s="143">
        <v>1367716</v>
      </c>
    </row>
  </sheetData>
  <mergeCells count="8">
    <mergeCell ref="L2:Q2"/>
    <mergeCell ref="I83:K83"/>
    <mergeCell ref="A1:B3"/>
    <mergeCell ref="C1:G1"/>
    <mergeCell ref="I1:I3"/>
    <mergeCell ref="J1:J3"/>
    <mergeCell ref="K1:K3"/>
    <mergeCell ref="C2:G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A2D3-1F9E-4CB6-8B28-3C79796D1DCB}">
  <dimension ref="A1:N149"/>
  <sheetViews>
    <sheetView workbookViewId="0"/>
  </sheetViews>
  <sheetFormatPr defaultRowHeight="14.25"/>
  <cols>
    <col min="1" max="1" width="3.25" customWidth="1"/>
    <col min="2" max="2" width="19.625" customWidth="1"/>
    <col min="3" max="9" width="10.625" customWidth="1"/>
    <col min="10" max="10" width="17" customWidth="1"/>
    <col min="11" max="11" width="10.625" customWidth="1"/>
    <col min="12" max="12" width="18.125" customWidth="1"/>
    <col min="13" max="14" width="10.625" customWidth="1"/>
    <col min="15" max="1024" width="8" customWidth="1"/>
  </cols>
  <sheetData>
    <row r="1" spans="1:14">
      <c r="A1" s="194">
        <v>2018</v>
      </c>
      <c r="B1" s="194"/>
      <c r="C1" s="188" t="s">
        <v>1073</v>
      </c>
      <c r="D1" s="188"/>
      <c r="E1" s="188"/>
      <c r="F1" s="188"/>
      <c r="G1" s="188"/>
      <c r="H1" s="188"/>
    </row>
    <row r="2" spans="1:14">
      <c r="A2" s="194"/>
      <c r="B2" s="194"/>
      <c r="C2" s="189" t="s">
        <v>1074</v>
      </c>
      <c r="D2" s="189"/>
      <c r="E2" s="189"/>
      <c r="F2" s="189"/>
      <c r="G2" s="189"/>
      <c r="H2" s="147"/>
    </row>
    <row r="3" spans="1:14" ht="25.5">
      <c r="A3" s="194"/>
      <c r="B3" s="194"/>
      <c r="C3" s="86" t="s">
        <v>531</v>
      </c>
      <c r="D3" s="86" t="s">
        <v>532</v>
      </c>
      <c r="E3" s="86" t="s">
        <v>991</v>
      </c>
      <c r="F3" s="86" t="s">
        <v>735</v>
      </c>
      <c r="G3" s="86" t="s">
        <v>1075</v>
      </c>
      <c r="H3" s="86" t="s">
        <v>535</v>
      </c>
    </row>
    <row r="4" spans="1:14">
      <c r="A4" s="120"/>
      <c r="B4" s="102" t="s">
        <v>257</v>
      </c>
      <c r="C4" s="120"/>
      <c r="D4" s="120"/>
      <c r="E4" s="120"/>
      <c r="F4" s="120"/>
      <c r="G4" s="120"/>
      <c r="H4" s="120"/>
    </row>
    <row r="5" spans="1:14">
      <c r="A5" s="123">
        <v>141</v>
      </c>
      <c r="B5" s="148" t="s">
        <v>9</v>
      </c>
      <c r="C5" s="143">
        <v>443</v>
      </c>
      <c r="D5" s="143">
        <v>797</v>
      </c>
      <c r="E5" s="143">
        <v>600</v>
      </c>
      <c r="F5" s="143">
        <v>3774</v>
      </c>
      <c r="G5" s="143">
        <v>1272</v>
      </c>
      <c r="H5" s="143">
        <f t="shared" ref="H5:H20" si="0">C5+D5+F5+G5</f>
        <v>6286</v>
      </c>
      <c r="M5" s="149"/>
      <c r="N5" s="150"/>
    </row>
    <row r="6" spans="1:14">
      <c r="A6" s="123">
        <v>198</v>
      </c>
      <c r="B6" s="148" t="s">
        <v>10</v>
      </c>
      <c r="C6" s="143">
        <v>1496</v>
      </c>
      <c r="D6" s="143">
        <v>2614</v>
      </c>
      <c r="E6" s="143">
        <v>2167</v>
      </c>
      <c r="F6" s="143">
        <v>8644</v>
      </c>
      <c r="G6" s="143">
        <v>1602</v>
      </c>
      <c r="H6" s="143">
        <f t="shared" si="0"/>
        <v>14356</v>
      </c>
      <c r="M6" s="149"/>
      <c r="N6" s="150"/>
    </row>
    <row r="7" spans="1:14">
      <c r="A7" s="123">
        <v>245</v>
      </c>
      <c r="B7" s="148" t="s">
        <v>11</v>
      </c>
      <c r="C7" s="143">
        <v>560</v>
      </c>
      <c r="D7" s="143">
        <v>911</v>
      </c>
      <c r="E7" s="143">
        <v>741</v>
      </c>
      <c r="F7" s="143">
        <v>4036</v>
      </c>
      <c r="G7" s="143">
        <v>917</v>
      </c>
      <c r="H7" s="143">
        <f t="shared" si="0"/>
        <v>6424</v>
      </c>
      <c r="M7" s="149"/>
      <c r="N7" s="150"/>
    </row>
    <row r="8" spans="1:14">
      <c r="A8" s="123">
        <v>296</v>
      </c>
      <c r="B8" s="148" t="s">
        <v>258</v>
      </c>
      <c r="C8" s="143">
        <v>974</v>
      </c>
      <c r="D8" s="143">
        <v>1478</v>
      </c>
      <c r="E8" s="143">
        <v>1183</v>
      </c>
      <c r="F8" s="143">
        <v>5932</v>
      </c>
      <c r="G8" s="143">
        <v>1572</v>
      </c>
      <c r="H8" s="143">
        <f t="shared" si="0"/>
        <v>9956</v>
      </c>
      <c r="M8" s="149"/>
      <c r="N8" s="150"/>
    </row>
    <row r="9" spans="1:14">
      <c r="A9" s="120">
        <v>304</v>
      </c>
      <c r="B9" s="148" t="s">
        <v>14</v>
      </c>
      <c r="C9" s="143">
        <v>548</v>
      </c>
      <c r="D9" s="143">
        <v>1023</v>
      </c>
      <c r="E9" s="143">
        <v>838</v>
      </c>
      <c r="F9" s="143">
        <v>3235</v>
      </c>
      <c r="G9" s="143">
        <v>496</v>
      </c>
      <c r="H9" s="143">
        <f t="shared" si="0"/>
        <v>5302</v>
      </c>
      <c r="M9" s="149"/>
      <c r="N9" s="150"/>
    </row>
    <row r="10" spans="1:14">
      <c r="A10" s="120">
        <v>338</v>
      </c>
      <c r="B10" s="148" t="s">
        <v>15</v>
      </c>
      <c r="C10" s="143">
        <v>631</v>
      </c>
      <c r="D10" s="143">
        <v>1012</v>
      </c>
      <c r="E10" s="143">
        <v>796</v>
      </c>
      <c r="F10" s="143">
        <v>4315</v>
      </c>
      <c r="G10" s="143">
        <v>1238</v>
      </c>
      <c r="H10" s="143">
        <f t="shared" si="0"/>
        <v>7196</v>
      </c>
      <c r="M10" s="149"/>
      <c r="N10" s="150"/>
    </row>
    <row r="11" spans="1:14">
      <c r="A11" s="120">
        <v>353</v>
      </c>
      <c r="B11" s="148" t="s">
        <v>16</v>
      </c>
      <c r="C11" s="143">
        <v>485</v>
      </c>
      <c r="D11" s="143">
        <v>944</v>
      </c>
      <c r="E11" s="143">
        <v>754</v>
      </c>
      <c r="F11" s="143">
        <v>3914</v>
      </c>
      <c r="G11" s="143">
        <v>1204</v>
      </c>
      <c r="H11" s="143">
        <f t="shared" si="0"/>
        <v>6547</v>
      </c>
      <c r="M11" s="149"/>
      <c r="N11" s="150"/>
    </row>
    <row r="12" spans="1:14">
      <c r="A12" s="120">
        <v>424</v>
      </c>
      <c r="B12" s="148" t="s">
        <v>259</v>
      </c>
      <c r="C12" s="143">
        <v>107</v>
      </c>
      <c r="D12" s="143">
        <v>266</v>
      </c>
      <c r="E12" s="143">
        <v>196</v>
      </c>
      <c r="F12" s="143">
        <v>1606</v>
      </c>
      <c r="G12" s="143">
        <v>684</v>
      </c>
      <c r="H12" s="143">
        <f t="shared" si="0"/>
        <v>2663</v>
      </c>
      <c r="M12" s="149"/>
      <c r="N12" s="150"/>
    </row>
    <row r="13" spans="1:14">
      <c r="A13" s="120">
        <v>431</v>
      </c>
      <c r="B13" s="148" t="s">
        <v>994</v>
      </c>
      <c r="C13" s="143">
        <v>899</v>
      </c>
      <c r="D13" s="143">
        <v>1673</v>
      </c>
      <c r="E13" s="143">
        <v>1244</v>
      </c>
      <c r="F13" s="143">
        <v>7887</v>
      </c>
      <c r="G13" s="143">
        <v>2422</v>
      </c>
      <c r="H13" s="143">
        <f t="shared" si="0"/>
        <v>12881</v>
      </c>
      <c r="M13" s="149"/>
      <c r="N13" s="150"/>
    </row>
    <row r="14" spans="1:14">
      <c r="A14" s="120">
        <v>446</v>
      </c>
      <c r="B14" s="148" t="s">
        <v>260</v>
      </c>
      <c r="C14" s="143">
        <v>1017</v>
      </c>
      <c r="D14" s="143">
        <v>1722</v>
      </c>
      <c r="E14" s="143">
        <v>1297</v>
      </c>
      <c r="F14" s="143">
        <v>10194</v>
      </c>
      <c r="G14" s="143">
        <v>2789</v>
      </c>
      <c r="H14" s="143">
        <f t="shared" si="0"/>
        <v>15722</v>
      </c>
      <c r="M14" s="149"/>
      <c r="N14" s="150"/>
    </row>
    <row r="15" spans="1:14">
      <c r="A15" s="120">
        <v>651</v>
      </c>
      <c r="B15" s="148" t="s">
        <v>21</v>
      </c>
      <c r="C15" s="143">
        <v>465</v>
      </c>
      <c r="D15" s="143">
        <v>785</v>
      </c>
      <c r="E15" s="143">
        <v>638</v>
      </c>
      <c r="F15" s="143">
        <v>3003</v>
      </c>
      <c r="G15" s="143">
        <v>797</v>
      </c>
      <c r="H15" s="143">
        <f t="shared" si="0"/>
        <v>5050</v>
      </c>
      <c r="M15" s="149"/>
      <c r="N15" s="150"/>
    </row>
    <row r="16" spans="1:14">
      <c r="A16" s="120">
        <v>653</v>
      </c>
      <c r="B16" s="148" t="s">
        <v>22</v>
      </c>
      <c r="C16" s="143">
        <v>2600</v>
      </c>
      <c r="D16" s="143">
        <v>3237</v>
      </c>
      <c r="E16" s="143">
        <v>2792</v>
      </c>
      <c r="F16" s="143">
        <v>10674</v>
      </c>
      <c r="G16" s="143">
        <v>1457</v>
      </c>
      <c r="H16" s="143">
        <f t="shared" si="0"/>
        <v>17968</v>
      </c>
      <c r="M16" s="149"/>
      <c r="N16" s="150"/>
    </row>
    <row r="17" spans="1:14">
      <c r="A17" s="120">
        <v>718</v>
      </c>
      <c r="B17" s="148" t="s">
        <v>23</v>
      </c>
      <c r="C17" s="143">
        <v>1017</v>
      </c>
      <c r="D17" s="143">
        <v>1791</v>
      </c>
      <c r="E17" s="143">
        <v>1452</v>
      </c>
      <c r="F17" s="143">
        <v>5742</v>
      </c>
      <c r="G17" s="143">
        <v>1314</v>
      </c>
      <c r="H17" s="143">
        <f t="shared" si="0"/>
        <v>9864</v>
      </c>
      <c r="M17" s="149"/>
      <c r="N17" s="150"/>
    </row>
    <row r="18" spans="1:14">
      <c r="A18" s="120">
        <v>726</v>
      </c>
      <c r="B18" s="148" t="s">
        <v>24</v>
      </c>
      <c r="C18" s="143">
        <v>2125</v>
      </c>
      <c r="D18" s="143">
        <v>3553</v>
      </c>
      <c r="E18" s="143">
        <v>2866</v>
      </c>
      <c r="F18" s="143">
        <v>12859</v>
      </c>
      <c r="G18" s="143">
        <v>3174</v>
      </c>
      <c r="H18" s="143">
        <f t="shared" si="0"/>
        <v>21711</v>
      </c>
      <c r="M18" s="149"/>
      <c r="N18" s="150"/>
    </row>
    <row r="19" spans="1:14">
      <c r="A19" s="120">
        <v>784</v>
      </c>
      <c r="B19" s="148" t="s">
        <v>256</v>
      </c>
      <c r="C19" s="143">
        <v>33181</v>
      </c>
      <c r="D19" s="143">
        <v>50268</v>
      </c>
      <c r="E19" s="143">
        <v>39961</v>
      </c>
      <c r="F19" s="143">
        <v>285424</v>
      </c>
      <c r="G19" s="143">
        <v>79885</v>
      </c>
      <c r="H19" s="143">
        <f t="shared" si="0"/>
        <v>448758</v>
      </c>
      <c r="M19" s="149"/>
      <c r="N19" s="150"/>
    </row>
    <row r="20" spans="1:14">
      <c r="A20" s="120">
        <v>890</v>
      </c>
      <c r="B20" s="148" t="s">
        <v>26</v>
      </c>
      <c r="C20" s="143">
        <v>2024</v>
      </c>
      <c r="D20" s="143">
        <v>3483</v>
      </c>
      <c r="E20" s="143">
        <v>2862</v>
      </c>
      <c r="F20" s="143">
        <v>11752</v>
      </c>
      <c r="G20" s="143">
        <v>2525</v>
      </c>
      <c r="H20" s="143">
        <f t="shared" si="0"/>
        <v>19784</v>
      </c>
      <c r="M20" s="149"/>
      <c r="N20" s="150"/>
    </row>
    <row r="21" spans="1:14">
      <c r="A21" s="120"/>
      <c r="B21" s="97" t="s">
        <v>282</v>
      </c>
      <c r="C21" s="139">
        <f t="shared" ref="C21:H21" si="1">SUM(C5:C20)</f>
        <v>48572</v>
      </c>
      <c r="D21" s="139">
        <f t="shared" si="1"/>
        <v>75557</v>
      </c>
      <c r="E21" s="139">
        <f t="shared" si="1"/>
        <v>60387</v>
      </c>
      <c r="F21" s="139">
        <f t="shared" si="1"/>
        <v>382991</v>
      </c>
      <c r="G21" s="139">
        <f t="shared" si="1"/>
        <v>103348</v>
      </c>
      <c r="H21" s="139">
        <f t="shared" si="1"/>
        <v>610468</v>
      </c>
    </row>
    <row r="22" spans="1:14">
      <c r="A22" s="120"/>
      <c r="B22" s="120"/>
      <c r="C22" s="120"/>
      <c r="D22" s="120"/>
      <c r="E22" s="120"/>
      <c r="F22" s="120"/>
      <c r="G22" s="120"/>
      <c r="H22" s="120"/>
    </row>
    <row r="23" spans="1:14">
      <c r="A23" s="120"/>
      <c r="B23" s="102" t="s">
        <v>283</v>
      </c>
      <c r="C23" s="120"/>
      <c r="D23" s="120"/>
      <c r="E23" s="120"/>
      <c r="F23" s="120"/>
      <c r="G23" s="120"/>
      <c r="H23" s="120"/>
    </row>
    <row r="24" spans="1:14">
      <c r="A24" s="120">
        <v>205</v>
      </c>
      <c r="B24" s="148" t="s">
        <v>999</v>
      </c>
      <c r="C24" s="143">
        <v>457</v>
      </c>
      <c r="D24" s="143">
        <v>966</v>
      </c>
      <c r="E24" s="143">
        <v>712</v>
      </c>
      <c r="F24" s="143">
        <v>6128</v>
      </c>
      <c r="G24" s="143">
        <v>2029</v>
      </c>
      <c r="H24" s="143">
        <f>C24+D24+F24+G24</f>
        <v>9580</v>
      </c>
    </row>
    <row r="25" spans="1:14">
      <c r="A25" s="120"/>
      <c r="B25" s="97" t="s">
        <v>282</v>
      </c>
      <c r="C25" s="139">
        <f t="shared" ref="C25:H25" si="2">SUM(C24)</f>
        <v>457</v>
      </c>
      <c r="D25" s="139">
        <f t="shared" si="2"/>
        <v>966</v>
      </c>
      <c r="E25" s="139">
        <f t="shared" si="2"/>
        <v>712</v>
      </c>
      <c r="F25" s="139">
        <f t="shared" si="2"/>
        <v>6128</v>
      </c>
      <c r="G25" s="139">
        <f t="shared" si="2"/>
        <v>2029</v>
      </c>
      <c r="H25" s="139">
        <f t="shared" si="2"/>
        <v>9580</v>
      </c>
    </row>
    <row r="26" spans="1:14">
      <c r="A26" s="120"/>
      <c r="B26" s="120"/>
      <c r="C26" s="120"/>
      <c r="D26" s="120"/>
      <c r="E26" s="120"/>
      <c r="F26" s="120"/>
      <c r="G26" s="120"/>
      <c r="H26" s="120"/>
    </row>
    <row r="27" spans="1:14">
      <c r="A27" s="120"/>
      <c r="B27" s="93" t="s">
        <v>289</v>
      </c>
      <c r="C27" s="120"/>
      <c r="D27" s="120"/>
      <c r="E27" s="120"/>
      <c r="F27" s="120"/>
      <c r="G27" s="120"/>
      <c r="H27" s="120"/>
    </row>
    <row r="28" spans="1:14">
      <c r="A28" s="120">
        <v>130</v>
      </c>
      <c r="B28" s="148" t="s">
        <v>1002</v>
      </c>
      <c r="C28" s="143">
        <v>293</v>
      </c>
      <c r="D28" s="143">
        <v>541</v>
      </c>
      <c r="E28" s="143">
        <v>401</v>
      </c>
      <c r="F28" s="143">
        <v>2977</v>
      </c>
      <c r="G28" s="143">
        <v>1118</v>
      </c>
      <c r="H28" s="143">
        <f t="shared" ref="H28:H35" si="3">C28+D28+F28+G28</f>
        <v>4929</v>
      </c>
    </row>
    <row r="29" spans="1:14">
      <c r="A29" s="120">
        <v>251</v>
      </c>
      <c r="B29" s="148" t="s">
        <v>44</v>
      </c>
      <c r="C29" s="143">
        <v>737</v>
      </c>
      <c r="D29" s="143">
        <v>1255</v>
      </c>
      <c r="E29" s="143">
        <v>966</v>
      </c>
      <c r="F29" s="143">
        <v>6830</v>
      </c>
      <c r="G29" s="143">
        <v>2823</v>
      </c>
      <c r="H29" s="143">
        <f t="shared" si="3"/>
        <v>11645</v>
      </c>
    </row>
    <row r="30" spans="1:14">
      <c r="A30" s="120">
        <v>321</v>
      </c>
      <c r="B30" s="148" t="s">
        <v>292</v>
      </c>
      <c r="C30" s="143">
        <v>2162</v>
      </c>
      <c r="D30" s="143">
        <v>4066</v>
      </c>
      <c r="E30" s="143">
        <v>3092</v>
      </c>
      <c r="F30" s="143">
        <v>21328</v>
      </c>
      <c r="G30" s="143">
        <v>7839</v>
      </c>
      <c r="H30" s="143">
        <f t="shared" si="3"/>
        <v>35395</v>
      </c>
    </row>
    <row r="31" spans="1:14">
      <c r="A31" s="120">
        <v>442</v>
      </c>
      <c r="B31" s="148" t="s">
        <v>48</v>
      </c>
      <c r="C31" s="143">
        <v>438</v>
      </c>
      <c r="D31" s="143">
        <v>901</v>
      </c>
      <c r="E31" s="143">
        <v>684</v>
      </c>
      <c r="F31" s="143">
        <v>5213</v>
      </c>
      <c r="G31" s="143">
        <v>2390</v>
      </c>
      <c r="H31" s="143">
        <f t="shared" si="3"/>
        <v>8942</v>
      </c>
    </row>
    <row r="32" spans="1:14">
      <c r="A32" s="120">
        <v>511</v>
      </c>
      <c r="B32" s="148" t="s">
        <v>293</v>
      </c>
      <c r="C32" s="143">
        <v>3318</v>
      </c>
      <c r="D32" s="143">
        <v>6888</v>
      </c>
      <c r="E32" s="143">
        <v>5214</v>
      </c>
      <c r="F32" s="143">
        <v>35237</v>
      </c>
      <c r="G32" s="143">
        <v>13167</v>
      </c>
      <c r="H32" s="143">
        <f t="shared" si="3"/>
        <v>58610</v>
      </c>
    </row>
    <row r="33" spans="1:8">
      <c r="A33" s="120">
        <v>514</v>
      </c>
      <c r="B33" s="148" t="s">
        <v>294</v>
      </c>
      <c r="C33" s="143">
        <v>234</v>
      </c>
      <c r="D33" s="143">
        <v>515</v>
      </c>
      <c r="E33" s="143">
        <v>399</v>
      </c>
      <c r="F33" s="143">
        <v>2991</v>
      </c>
      <c r="G33" s="143">
        <v>1088</v>
      </c>
      <c r="H33" s="143">
        <f t="shared" si="3"/>
        <v>4828</v>
      </c>
    </row>
    <row r="34" spans="1:8">
      <c r="A34" s="120">
        <v>735</v>
      </c>
      <c r="B34" s="148" t="s">
        <v>296</v>
      </c>
      <c r="C34" s="143">
        <v>667</v>
      </c>
      <c r="D34" s="143">
        <v>1414</v>
      </c>
      <c r="E34" s="143">
        <v>1050</v>
      </c>
      <c r="F34" s="143">
        <v>8161</v>
      </c>
      <c r="G34" s="143">
        <v>3164</v>
      </c>
      <c r="H34" s="143">
        <f t="shared" si="3"/>
        <v>13406</v>
      </c>
    </row>
    <row r="35" spans="1:8">
      <c r="A35" s="120">
        <v>803</v>
      </c>
      <c r="B35" s="148" t="s">
        <v>52</v>
      </c>
      <c r="C35" s="143">
        <v>311</v>
      </c>
      <c r="D35" s="143">
        <v>618</v>
      </c>
      <c r="E35" s="143">
        <v>462</v>
      </c>
      <c r="F35" s="143">
        <v>2911</v>
      </c>
      <c r="G35" s="143">
        <v>967</v>
      </c>
      <c r="H35" s="143">
        <f t="shared" si="3"/>
        <v>4807</v>
      </c>
    </row>
    <row r="36" spans="1:8">
      <c r="A36" s="120"/>
      <c r="B36" s="97" t="s">
        <v>282</v>
      </c>
      <c r="C36" s="139">
        <f t="shared" ref="C36:H36" si="4">SUM(C28:C35)</f>
        <v>8160</v>
      </c>
      <c r="D36" s="139">
        <f t="shared" si="4"/>
        <v>16198</v>
      </c>
      <c r="E36" s="139">
        <f t="shared" si="4"/>
        <v>12268</v>
      </c>
      <c r="F36" s="139">
        <f t="shared" si="4"/>
        <v>85648</v>
      </c>
      <c r="G36" s="139">
        <f t="shared" si="4"/>
        <v>32556</v>
      </c>
      <c r="H36" s="139">
        <f t="shared" si="4"/>
        <v>142562</v>
      </c>
    </row>
    <row r="37" spans="1:8">
      <c r="A37" s="120"/>
      <c r="B37" s="120"/>
      <c r="C37" s="120"/>
      <c r="D37" s="120"/>
      <c r="E37" s="120"/>
      <c r="F37" s="120"/>
      <c r="G37" s="120"/>
      <c r="H37" s="120"/>
    </row>
    <row r="38" spans="1:8">
      <c r="A38" s="120"/>
      <c r="B38" s="102" t="s">
        <v>313</v>
      </c>
      <c r="C38" s="120"/>
      <c r="D38" s="120"/>
      <c r="E38" s="120"/>
      <c r="F38" s="120"/>
      <c r="G38" s="120"/>
      <c r="H38" s="120"/>
    </row>
    <row r="39" spans="1:8">
      <c r="A39" s="120">
        <v>247</v>
      </c>
      <c r="B39" s="148" t="s">
        <v>58</v>
      </c>
      <c r="C39" s="143">
        <v>843</v>
      </c>
      <c r="D39" s="143">
        <v>1661</v>
      </c>
      <c r="E39" s="143">
        <v>1224</v>
      </c>
      <c r="F39" s="143">
        <v>8258</v>
      </c>
      <c r="G39" s="143">
        <v>3127</v>
      </c>
      <c r="H39" s="143">
        <f>C39+D39+F39+G39</f>
        <v>13889</v>
      </c>
    </row>
    <row r="40" spans="1:8">
      <c r="A40" s="120">
        <v>486</v>
      </c>
      <c r="B40" s="148" t="s">
        <v>1011</v>
      </c>
      <c r="C40" s="143">
        <v>237</v>
      </c>
      <c r="D40" s="143">
        <v>574</v>
      </c>
      <c r="E40" s="143">
        <v>423</v>
      </c>
      <c r="F40" s="143">
        <v>3395</v>
      </c>
      <c r="G40" s="143">
        <v>1437</v>
      </c>
      <c r="H40" s="143">
        <f>C40+D40+F40+G40</f>
        <v>5643</v>
      </c>
    </row>
    <row r="41" spans="1:8">
      <c r="A41" s="120">
        <v>618</v>
      </c>
      <c r="B41" s="148" t="s">
        <v>64</v>
      </c>
      <c r="C41" s="143">
        <v>568</v>
      </c>
      <c r="D41" s="143">
        <v>1180</v>
      </c>
      <c r="E41" s="143">
        <v>830</v>
      </c>
      <c r="F41" s="143">
        <v>5911</v>
      </c>
      <c r="G41" s="143">
        <v>2353</v>
      </c>
      <c r="H41" s="143">
        <f>C41+D41+F41+G41</f>
        <v>10012</v>
      </c>
    </row>
    <row r="42" spans="1:8">
      <c r="A42" s="120"/>
      <c r="B42" s="97" t="s">
        <v>282</v>
      </c>
      <c r="C42" s="139">
        <f t="shared" ref="C42:H42" si="5">SUM(C39:C41)</f>
        <v>1648</v>
      </c>
      <c r="D42" s="139">
        <f t="shared" si="5"/>
        <v>3415</v>
      </c>
      <c r="E42" s="139">
        <f t="shared" si="5"/>
        <v>2477</v>
      </c>
      <c r="F42" s="139">
        <f t="shared" si="5"/>
        <v>17564</v>
      </c>
      <c r="G42" s="139">
        <f t="shared" si="5"/>
        <v>6917</v>
      </c>
      <c r="H42" s="139">
        <f t="shared" si="5"/>
        <v>29544</v>
      </c>
    </row>
    <row r="43" spans="1:8">
      <c r="A43" s="120"/>
      <c r="B43" s="120"/>
      <c r="C43" s="120"/>
      <c r="D43" s="120"/>
      <c r="E43" s="120"/>
      <c r="F43" s="120"/>
      <c r="G43" s="120"/>
      <c r="H43" s="120"/>
    </row>
    <row r="44" spans="1:8">
      <c r="A44" s="120"/>
      <c r="B44" s="93" t="s">
        <v>327</v>
      </c>
      <c r="C44" s="120"/>
      <c r="D44" s="120"/>
      <c r="E44" s="120"/>
      <c r="F44" s="120"/>
      <c r="G44" s="120"/>
      <c r="H44" s="120"/>
    </row>
    <row r="45" spans="1:8">
      <c r="A45" s="120">
        <v>255</v>
      </c>
      <c r="B45" s="148" t="s">
        <v>1012</v>
      </c>
      <c r="C45" s="143">
        <v>621</v>
      </c>
      <c r="D45" s="143">
        <v>1123</v>
      </c>
      <c r="E45" s="143">
        <v>862</v>
      </c>
      <c r="F45" s="143">
        <v>5464</v>
      </c>
      <c r="G45" s="143">
        <v>1913</v>
      </c>
      <c r="H45" s="143">
        <f>C45+D45+F45+G45</f>
        <v>9121</v>
      </c>
    </row>
    <row r="46" spans="1:8">
      <c r="A46" s="120">
        <v>567</v>
      </c>
      <c r="B46" s="148" t="s">
        <v>328</v>
      </c>
      <c r="C46" s="143">
        <v>729</v>
      </c>
      <c r="D46" s="143">
        <v>1335</v>
      </c>
      <c r="E46" s="143">
        <v>1045</v>
      </c>
      <c r="F46" s="143">
        <v>6449</v>
      </c>
      <c r="G46" s="143">
        <v>2385</v>
      </c>
      <c r="H46" s="143">
        <f>C46+D46+F46+G46</f>
        <v>10898</v>
      </c>
    </row>
    <row r="47" spans="1:8">
      <c r="A47" s="120">
        <v>834</v>
      </c>
      <c r="B47" s="148" t="s">
        <v>82</v>
      </c>
      <c r="C47" s="143">
        <v>660</v>
      </c>
      <c r="D47" s="143">
        <v>1276</v>
      </c>
      <c r="E47" s="143">
        <v>938</v>
      </c>
      <c r="F47" s="143">
        <v>6514</v>
      </c>
      <c r="G47" s="143">
        <v>2613</v>
      </c>
      <c r="H47" s="143">
        <f>C47+D47+F47+G47</f>
        <v>11063</v>
      </c>
    </row>
    <row r="48" spans="1:8">
      <c r="A48" s="120"/>
      <c r="B48" s="97" t="s">
        <v>282</v>
      </c>
      <c r="C48" s="139">
        <f t="shared" ref="C48:H48" si="6">SUM(C45:C47)</f>
        <v>2010</v>
      </c>
      <c r="D48" s="139">
        <f t="shared" si="6"/>
        <v>3734</v>
      </c>
      <c r="E48" s="139">
        <f t="shared" si="6"/>
        <v>2845</v>
      </c>
      <c r="F48" s="139">
        <f t="shared" si="6"/>
        <v>18427</v>
      </c>
      <c r="G48" s="139">
        <f t="shared" si="6"/>
        <v>6911</v>
      </c>
      <c r="H48" s="139">
        <f t="shared" si="6"/>
        <v>31082</v>
      </c>
    </row>
    <row r="49" spans="1:8">
      <c r="A49" s="120"/>
      <c r="B49" s="120"/>
      <c r="C49" s="120"/>
      <c r="D49" s="120"/>
      <c r="E49" s="120"/>
      <c r="F49" s="120"/>
      <c r="G49" s="120"/>
      <c r="H49" s="120"/>
    </row>
    <row r="50" spans="1:8">
      <c r="A50" s="120"/>
      <c r="B50" s="102" t="s">
        <v>344</v>
      </c>
      <c r="C50" s="120"/>
      <c r="D50" s="120"/>
      <c r="E50" s="120"/>
      <c r="F50" s="120"/>
      <c r="G50" s="120"/>
      <c r="H50" s="120"/>
    </row>
    <row r="51" spans="1:8">
      <c r="A51" s="120">
        <v>184</v>
      </c>
      <c r="B51" s="148" t="s">
        <v>345</v>
      </c>
      <c r="C51" s="143">
        <v>867</v>
      </c>
      <c r="D51" s="143">
        <v>1668</v>
      </c>
      <c r="E51" s="143">
        <v>1291</v>
      </c>
      <c r="F51" s="143">
        <v>7906</v>
      </c>
      <c r="G51" s="143">
        <v>3075</v>
      </c>
      <c r="H51" s="143">
        <f>C51+D51+F51+G51</f>
        <v>13516</v>
      </c>
    </row>
    <row r="52" spans="1:8">
      <c r="A52" s="120">
        <v>441</v>
      </c>
      <c r="B52" s="148" t="s">
        <v>1018</v>
      </c>
      <c r="C52" s="143">
        <v>452</v>
      </c>
      <c r="D52" s="143">
        <v>764</v>
      </c>
      <c r="E52" s="143">
        <v>593</v>
      </c>
      <c r="F52" s="143">
        <v>4482</v>
      </c>
      <c r="G52" s="143">
        <v>1541</v>
      </c>
      <c r="H52" s="143">
        <f>C52+D52+F52+G52</f>
        <v>7239</v>
      </c>
    </row>
    <row r="53" spans="1:8">
      <c r="A53" s="120">
        <v>907</v>
      </c>
      <c r="B53" s="148" t="s">
        <v>95</v>
      </c>
      <c r="C53" s="143">
        <v>14</v>
      </c>
      <c r="D53" s="143">
        <v>22</v>
      </c>
      <c r="E53" s="143">
        <v>16</v>
      </c>
      <c r="F53" s="143">
        <v>305</v>
      </c>
      <c r="G53" s="143">
        <v>78</v>
      </c>
      <c r="H53" s="143">
        <f>C53+D53+F53+G53</f>
        <v>419</v>
      </c>
    </row>
    <row r="54" spans="1:8">
      <c r="A54" s="120"/>
      <c r="B54" s="97" t="s">
        <v>282</v>
      </c>
      <c r="C54" s="139">
        <f t="shared" ref="C54:H54" si="7">SUM(C51:C53)</f>
        <v>1333</v>
      </c>
      <c r="D54" s="139">
        <f t="shared" si="7"/>
        <v>2454</v>
      </c>
      <c r="E54" s="139">
        <f t="shared" si="7"/>
        <v>1900</v>
      </c>
      <c r="F54" s="139">
        <f t="shared" si="7"/>
        <v>12693</v>
      </c>
      <c r="G54" s="139">
        <f t="shared" si="7"/>
        <v>4694</v>
      </c>
      <c r="H54" s="139">
        <f t="shared" si="7"/>
        <v>21174</v>
      </c>
    </row>
    <row r="55" spans="1:8">
      <c r="A55" s="120"/>
      <c r="B55" s="120"/>
      <c r="C55" s="120"/>
      <c r="D55" s="120"/>
      <c r="E55" s="120"/>
      <c r="F55" s="120"/>
      <c r="G55" s="120"/>
      <c r="H55" s="120"/>
    </row>
    <row r="56" spans="1:8">
      <c r="A56" s="120"/>
      <c r="B56" s="102" t="s">
        <v>357</v>
      </c>
      <c r="C56" s="120"/>
      <c r="D56" s="120"/>
      <c r="E56" s="120"/>
      <c r="F56" s="120"/>
      <c r="G56" s="120"/>
      <c r="H56" s="120"/>
    </row>
    <row r="57" spans="1:8">
      <c r="A57" s="120">
        <v>191</v>
      </c>
      <c r="B57" s="148" t="s">
        <v>101</v>
      </c>
      <c r="C57" s="143">
        <v>260</v>
      </c>
      <c r="D57" s="143">
        <v>429</v>
      </c>
      <c r="E57" s="143">
        <v>330</v>
      </c>
      <c r="F57" s="143">
        <v>2722</v>
      </c>
      <c r="G57" s="143">
        <v>978</v>
      </c>
      <c r="H57" s="143">
        <f t="shared" ref="H57:H64" si="8">C57+D57+F57+G57</f>
        <v>4389</v>
      </c>
    </row>
    <row r="58" spans="1:8">
      <c r="A58" s="120">
        <v>272</v>
      </c>
      <c r="B58" s="148" t="s">
        <v>102</v>
      </c>
      <c r="C58" s="143">
        <v>327</v>
      </c>
      <c r="D58" s="143">
        <v>708</v>
      </c>
      <c r="E58" s="143">
        <v>537</v>
      </c>
      <c r="F58" s="143">
        <v>3057</v>
      </c>
      <c r="G58" s="143">
        <v>866</v>
      </c>
      <c r="H58" s="143">
        <f t="shared" si="8"/>
        <v>4958</v>
      </c>
    </row>
    <row r="59" spans="1:8">
      <c r="A59" s="120">
        <v>661</v>
      </c>
      <c r="B59" s="148" t="s">
        <v>105</v>
      </c>
      <c r="C59" s="143">
        <v>404</v>
      </c>
      <c r="D59" s="143">
        <v>708</v>
      </c>
      <c r="E59" s="143">
        <v>551</v>
      </c>
      <c r="F59" s="143">
        <v>3431</v>
      </c>
      <c r="G59" s="143">
        <v>1023</v>
      </c>
      <c r="H59" s="143">
        <f t="shared" si="8"/>
        <v>5566</v>
      </c>
    </row>
    <row r="60" spans="1:8">
      <c r="A60" s="120">
        <v>663</v>
      </c>
      <c r="B60" s="148" t="s">
        <v>359</v>
      </c>
      <c r="C60" s="143">
        <v>1161</v>
      </c>
      <c r="D60" s="143">
        <v>2170</v>
      </c>
      <c r="E60" s="143">
        <v>1641</v>
      </c>
      <c r="F60" s="143">
        <v>9135</v>
      </c>
      <c r="G60" s="143">
        <v>3147</v>
      </c>
      <c r="H60" s="143">
        <f t="shared" si="8"/>
        <v>15613</v>
      </c>
    </row>
    <row r="61" spans="1:8">
      <c r="A61" s="120">
        <v>792</v>
      </c>
      <c r="B61" s="148" t="s">
        <v>618</v>
      </c>
      <c r="C61" s="143">
        <v>735</v>
      </c>
      <c r="D61" s="143">
        <v>1473</v>
      </c>
      <c r="E61" s="143">
        <v>1063</v>
      </c>
      <c r="F61" s="143">
        <v>6529</v>
      </c>
      <c r="G61" s="143">
        <v>2515</v>
      </c>
      <c r="H61" s="143">
        <f t="shared" si="8"/>
        <v>11252</v>
      </c>
    </row>
    <row r="62" spans="1:8">
      <c r="A62" s="120">
        <v>901</v>
      </c>
      <c r="B62" s="148" t="s">
        <v>111</v>
      </c>
      <c r="C62" s="143">
        <v>450</v>
      </c>
      <c r="D62" s="143">
        <v>786</v>
      </c>
      <c r="E62" s="143">
        <v>604</v>
      </c>
      <c r="F62" s="143">
        <v>4306</v>
      </c>
      <c r="G62" s="143">
        <v>1377</v>
      </c>
      <c r="H62" s="143">
        <f t="shared" si="8"/>
        <v>6919</v>
      </c>
    </row>
    <row r="63" spans="1:8">
      <c r="A63" s="120">
        <v>903</v>
      </c>
      <c r="B63" s="148" t="s">
        <v>112</v>
      </c>
      <c r="C63" s="143">
        <v>329</v>
      </c>
      <c r="D63" s="143">
        <v>696</v>
      </c>
      <c r="E63" s="143">
        <v>535</v>
      </c>
      <c r="F63" s="143">
        <v>3502</v>
      </c>
      <c r="G63" s="143">
        <v>1454</v>
      </c>
      <c r="H63" s="143">
        <f t="shared" si="8"/>
        <v>5981</v>
      </c>
    </row>
    <row r="64" spans="1:8">
      <c r="A64" s="120">
        <v>928</v>
      </c>
      <c r="B64" s="148" t="s">
        <v>113</v>
      </c>
      <c r="C64" s="143">
        <v>395</v>
      </c>
      <c r="D64" s="143">
        <v>715</v>
      </c>
      <c r="E64" s="143">
        <v>532</v>
      </c>
      <c r="F64" s="143">
        <v>3564</v>
      </c>
      <c r="G64" s="143">
        <v>1342</v>
      </c>
      <c r="H64" s="143">
        <f t="shared" si="8"/>
        <v>6016</v>
      </c>
    </row>
    <row r="65" spans="1:8">
      <c r="A65" s="120"/>
      <c r="B65" s="97" t="s">
        <v>282</v>
      </c>
      <c r="C65" s="139">
        <f t="shared" ref="C65:H65" si="9">SUM(C57:C64)</f>
        <v>4061</v>
      </c>
      <c r="D65" s="139">
        <f t="shared" si="9"/>
        <v>7685</v>
      </c>
      <c r="E65" s="139">
        <f t="shared" si="9"/>
        <v>5793</v>
      </c>
      <c r="F65" s="139">
        <f t="shared" si="9"/>
        <v>36246</v>
      </c>
      <c r="G65" s="139">
        <f t="shared" si="9"/>
        <v>12702</v>
      </c>
      <c r="H65" s="139">
        <f t="shared" si="9"/>
        <v>60694</v>
      </c>
    </row>
    <row r="66" spans="1:8">
      <c r="A66" s="120"/>
      <c r="B66" s="120"/>
      <c r="C66" s="120"/>
      <c r="D66" s="120"/>
      <c r="E66" s="120"/>
      <c r="F66" s="120"/>
      <c r="G66" s="120"/>
      <c r="H66" s="120"/>
    </row>
    <row r="67" spans="1:8">
      <c r="A67" s="120"/>
      <c r="B67" s="102" t="s">
        <v>376</v>
      </c>
      <c r="C67" s="120"/>
      <c r="D67" s="120"/>
      <c r="E67" s="120"/>
      <c r="F67" s="120"/>
      <c r="G67" s="120"/>
      <c r="H67" s="120"/>
    </row>
    <row r="68" spans="1:8">
      <c r="A68" s="120">
        <v>284</v>
      </c>
      <c r="B68" s="148" t="s">
        <v>140</v>
      </c>
      <c r="C68" s="143">
        <v>282</v>
      </c>
      <c r="D68" s="143">
        <v>521</v>
      </c>
      <c r="E68" s="143">
        <v>402</v>
      </c>
      <c r="F68" s="143">
        <v>2985</v>
      </c>
      <c r="G68" s="143">
        <v>1076</v>
      </c>
      <c r="H68" s="143">
        <f>C68+D68+F68+G68</f>
        <v>4864</v>
      </c>
    </row>
    <row r="69" spans="1:8">
      <c r="A69" s="120">
        <v>622</v>
      </c>
      <c r="B69" s="148" t="s">
        <v>146</v>
      </c>
      <c r="C69" s="143">
        <v>860</v>
      </c>
      <c r="D69" s="143">
        <v>1743</v>
      </c>
      <c r="E69" s="143">
        <v>1349</v>
      </c>
      <c r="F69" s="143">
        <v>8674</v>
      </c>
      <c r="G69" s="143">
        <v>2996</v>
      </c>
      <c r="H69" s="143">
        <f>C69+D69+F69+G69</f>
        <v>14273</v>
      </c>
    </row>
    <row r="70" spans="1:8">
      <c r="A70" s="120">
        <v>708</v>
      </c>
      <c r="B70" s="148" t="s">
        <v>147</v>
      </c>
      <c r="C70" s="143">
        <v>308</v>
      </c>
      <c r="D70" s="143">
        <v>709</v>
      </c>
      <c r="E70" s="143">
        <v>522</v>
      </c>
      <c r="F70" s="143">
        <v>4029</v>
      </c>
      <c r="G70" s="143">
        <v>1472</v>
      </c>
      <c r="H70" s="143">
        <f>C70+D70+F70+G70</f>
        <v>6518</v>
      </c>
    </row>
    <row r="71" spans="1:8">
      <c r="A71" s="120"/>
      <c r="B71" s="97" t="s">
        <v>282</v>
      </c>
      <c r="C71" s="139">
        <f t="shared" ref="C71:H71" si="10">SUM(C68:C70)</f>
        <v>1450</v>
      </c>
      <c r="D71" s="139">
        <f t="shared" si="10"/>
        <v>2973</v>
      </c>
      <c r="E71" s="139">
        <f t="shared" si="10"/>
        <v>2273</v>
      </c>
      <c r="F71" s="139">
        <f t="shared" si="10"/>
        <v>15688</v>
      </c>
      <c r="G71" s="139">
        <f t="shared" si="10"/>
        <v>5544</v>
      </c>
      <c r="H71" s="139">
        <f t="shared" si="10"/>
        <v>25655</v>
      </c>
    </row>
    <row r="72" spans="1:8">
      <c r="A72" s="120"/>
      <c r="B72" s="120"/>
      <c r="C72" s="120"/>
      <c r="D72" s="120"/>
      <c r="E72" s="120"/>
      <c r="F72" s="120"/>
      <c r="G72" s="120"/>
      <c r="H72" s="120"/>
    </row>
    <row r="73" spans="1:8">
      <c r="A73" s="120"/>
      <c r="B73" s="102" t="s">
        <v>391</v>
      </c>
      <c r="C73" s="120"/>
      <c r="D73" s="120"/>
      <c r="E73" s="120"/>
      <c r="F73" s="120"/>
      <c r="G73" s="120"/>
      <c r="H73" s="120"/>
    </row>
    <row r="74" spans="1:8">
      <c r="A74" s="120">
        <v>214</v>
      </c>
      <c r="B74" s="148" t="s">
        <v>120</v>
      </c>
      <c r="C74" s="143">
        <v>310</v>
      </c>
      <c r="D74" s="143">
        <v>607</v>
      </c>
      <c r="E74" s="143">
        <v>457</v>
      </c>
      <c r="F74" s="143">
        <v>3079</v>
      </c>
      <c r="G74" s="143">
        <v>989</v>
      </c>
      <c r="H74" s="143">
        <f t="shared" ref="H74:H80" si="11">C74+D74+F74+G74</f>
        <v>4985</v>
      </c>
    </row>
    <row r="75" spans="1:8">
      <c r="A75" s="120">
        <v>303</v>
      </c>
      <c r="B75" s="148" t="s">
        <v>122</v>
      </c>
      <c r="C75" s="143">
        <v>31</v>
      </c>
      <c r="D75" s="143">
        <v>64</v>
      </c>
      <c r="E75" s="143">
        <v>44</v>
      </c>
      <c r="F75" s="143">
        <v>481</v>
      </c>
      <c r="G75" s="143">
        <v>126</v>
      </c>
      <c r="H75" s="143">
        <f t="shared" si="11"/>
        <v>702</v>
      </c>
    </row>
    <row r="76" spans="1:8">
      <c r="A76" s="120">
        <v>430</v>
      </c>
      <c r="B76" s="148" t="s">
        <v>1021</v>
      </c>
      <c r="C76" s="143">
        <v>266</v>
      </c>
      <c r="D76" s="143">
        <v>576</v>
      </c>
      <c r="E76" s="143">
        <v>436</v>
      </c>
      <c r="F76" s="143">
        <v>3300</v>
      </c>
      <c r="G76" s="143">
        <v>1352</v>
      </c>
      <c r="H76" s="143">
        <f t="shared" si="11"/>
        <v>5494</v>
      </c>
    </row>
    <row r="77" spans="1:8">
      <c r="A77" s="120">
        <v>638</v>
      </c>
      <c r="B77" s="148" t="s">
        <v>1036</v>
      </c>
      <c r="C77" s="143">
        <v>512</v>
      </c>
      <c r="D77" s="143">
        <v>914</v>
      </c>
      <c r="E77" s="143">
        <v>665</v>
      </c>
      <c r="F77" s="143">
        <v>5097</v>
      </c>
      <c r="G77" s="143">
        <v>1912</v>
      </c>
      <c r="H77" s="143">
        <f t="shared" si="11"/>
        <v>8435</v>
      </c>
    </row>
    <row r="78" spans="1:8">
      <c r="A78" s="120">
        <v>624</v>
      </c>
      <c r="B78" s="148" t="s">
        <v>393</v>
      </c>
      <c r="C78" s="143">
        <v>3762</v>
      </c>
      <c r="D78" s="143">
        <v>6804</v>
      </c>
      <c r="E78" s="143">
        <v>5294</v>
      </c>
      <c r="F78" s="143">
        <v>29958</v>
      </c>
      <c r="G78" s="143">
        <v>11125</v>
      </c>
      <c r="H78" s="143">
        <f t="shared" si="11"/>
        <v>51649</v>
      </c>
    </row>
    <row r="79" spans="1:8">
      <c r="A79" s="120">
        <v>712</v>
      </c>
      <c r="B79" s="148" t="s">
        <v>126</v>
      </c>
      <c r="C79" s="143">
        <v>254</v>
      </c>
      <c r="D79" s="143">
        <v>486</v>
      </c>
      <c r="E79" s="143">
        <v>348</v>
      </c>
      <c r="F79" s="143">
        <v>2892</v>
      </c>
      <c r="G79" s="143">
        <v>1090</v>
      </c>
      <c r="H79" s="143">
        <f t="shared" si="11"/>
        <v>4722</v>
      </c>
    </row>
    <row r="80" spans="1:8">
      <c r="A80" s="120">
        <v>809</v>
      </c>
      <c r="B80" s="148" t="s">
        <v>132</v>
      </c>
      <c r="C80" s="143">
        <v>889</v>
      </c>
      <c r="D80" s="143">
        <v>1525</v>
      </c>
      <c r="E80" s="143">
        <v>1163</v>
      </c>
      <c r="F80" s="143">
        <v>7130</v>
      </c>
      <c r="G80" s="143">
        <v>2150</v>
      </c>
      <c r="H80" s="143">
        <f t="shared" si="11"/>
        <v>11694</v>
      </c>
    </row>
    <row r="81" spans="1:8">
      <c r="A81" s="120"/>
      <c r="B81" s="97" t="s">
        <v>282</v>
      </c>
      <c r="C81" s="139">
        <f t="shared" ref="C81:H81" si="12">SUM(C74:C80)</f>
        <v>6024</v>
      </c>
      <c r="D81" s="139">
        <f t="shared" si="12"/>
        <v>10976</v>
      </c>
      <c r="E81" s="139">
        <f t="shared" si="12"/>
        <v>8407</v>
      </c>
      <c r="F81" s="139">
        <f t="shared" si="12"/>
        <v>51937</v>
      </c>
      <c r="G81" s="139">
        <f t="shared" si="12"/>
        <v>18744</v>
      </c>
      <c r="H81" s="139">
        <f t="shared" si="12"/>
        <v>87681</v>
      </c>
    </row>
    <row r="82" spans="1:8">
      <c r="A82" s="120"/>
      <c r="B82" s="120"/>
      <c r="C82" s="120"/>
      <c r="D82" s="120"/>
      <c r="E82" s="120"/>
      <c r="F82" s="120"/>
      <c r="G82" s="120"/>
      <c r="H82" s="120"/>
    </row>
    <row r="83" spans="1:8">
      <c r="A83" s="120"/>
      <c r="B83" s="93" t="s">
        <v>415</v>
      </c>
      <c r="C83" s="120"/>
      <c r="D83" s="120"/>
      <c r="E83" s="120"/>
      <c r="F83" s="120"/>
      <c r="G83" s="120"/>
      <c r="H83" s="120"/>
    </row>
    <row r="84" spans="1:8">
      <c r="A84" s="120">
        <v>293</v>
      </c>
      <c r="B84" s="148" t="s">
        <v>156</v>
      </c>
      <c r="C84" s="143">
        <v>389</v>
      </c>
      <c r="D84" s="143">
        <v>704</v>
      </c>
      <c r="E84" s="143">
        <v>545</v>
      </c>
      <c r="F84" s="143">
        <v>3366</v>
      </c>
      <c r="G84" s="143">
        <v>1146</v>
      </c>
      <c r="H84" s="143">
        <f>C84+D84+F84+G84</f>
        <v>5605</v>
      </c>
    </row>
    <row r="85" spans="1:8">
      <c r="A85" s="120">
        <v>317</v>
      </c>
      <c r="B85" s="148" t="s">
        <v>158</v>
      </c>
      <c r="C85" s="143">
        <v>575</v>
      </c>
      <c r="D85" s="143">
        <v>1086</v>
      </c>
      <c r="E85" s="143">
        <v>894</v>
      </c>
      <c r="F85" s="143">
        <v>4358</v>
      </c>
      <c r="G85" s="143">
        <v>1077</v>
      </c>
      <c r="H85" s="143">
        <f>C85+D85+F85+G85</f>
        <v>7096</v>
      </c>
    </row>
    <row r="86" spans="1:8">
      <c r="A86" s="120">
        <v>503</v>
      </c>
      <c r="B86" s="148" t="s">
        <v>162</v>
      </c>
      <c r="C86" s="143">
        <v>436</v>
      </c>
      <c r="D86" s="143">
        <v>935</v>
      </c>
      <c r="E86" s="143">
        <v>702</v>
      </c>
      <c r="F86" s="143">
        <v>4675</v>
      </c>
      <c r="G86" s="143">
        <v>1693</v>
      </c>
      <c r="H86" s="143">
        <f>C86+D86+F86+G86</f>
        <v>7739</v>
      </c>
    </row>
    <row r="87" spans="1:8">
      <c r="A87" s="120">
        <v>668</v>
      </c>
      <c r="B87" s="148" t="s">
        <v>164</v>
      </c>
      <c r="C87" s="143">
        <v>944</v>
      </c>
      <c r="D87" s="143">
        <v>1764</v>
      </c>
      <c r="E87" s="143">
        <v>1352</v>
      </c>
      <c r="F87" s="143">
        <v>7989</v>
      </c>
      <c r="G87" s="143">
        <v>2637</v>
      </c>
      <c r="H87" s="143">
        <f>C87+D87+F87+G87</f>
        <v>13334</v>
      </c>
    </row>
    <row r="88" spans="1:8">
      <c r="A88" s="120"/>
      <c r="B88" s="97" t="s">
        <v>282</v>
      </c>
      <c r="C88" s="139">
        <f t="shared" ref="C88:H88" si="13">SUM(C84:C87)</f>
        <v>2344</v>
      </c>
      <c r="D88" s="139">
        <f t="shared" si="13"/>
        <v>4489</v>
      </c>
      <c r="E88" s="139">
        <f t="shared" si="13"/>
        <v>3493</v>
      </c>
      <c r="F88" s="139">
        <f t="shared" si="13"/>
        <v>20388</v>
      </c>
      <c r="G88" s="139">
        <f t="shared" si="13"/>
        <v>6553</v>
      </c>
      <c r="H88" s="139">
        <f t="shared" si="13"/>
        <v>33774</v>
      </c>
    </row>
    <row r="89" spans="1:8">
      <c r="A89" s="120"/>
      <c r="B89" s="120"/>
      <c r="C89" s="120"/>
      <c r="D89" s="120"/>
      <c r="E89" s="120"/>
      <c r="F89" s="120"/>
      <c r="G89" s="120"/>
      <c r="H89" s="120"/>
    </row>
    <row r="90" spans="1:8">
      <c r="A90" s="120"/>
      <c r="B90" s="102" t="s">
        <v>426</v>
      </c>
      <c r="C90" s="120"/>
      <c r="D90" s="120"/>
      <c r="E90" s="120"/>
      <c r="F90" s="120"/>
      <c r="G90" s="120"/>
      <c r="H90" s="120"/>
    </row>
    <row r="91" spans="1:8">
      <c r="A91" s="120">
        <v>478</v>
      </c>
      <c r="B91" s="148" t="s">
        <v>173</v>
      </c>
      <c r="C91" s="143">
        <v>99</v>
      </c>
      <c r="D91" s="143">
        <v>145</v>
      </c>
      <c r="E91" s="143">
        <v>111</v>
      </c>
      <c r="F91" s="143">
        <v>1213</v>
      </c>
      <c r="G91" s="143">
        <v>489</v>
      </c>
      <c r="H91" s="143">
        <f>C91+D91+F91+G91</f>
        <v>1946</v>
      </c>
    </row>
    <row r="92" spans="1:8">
      <c r="A92" s="120">
        <v>689</v>
      </c>
      <c r="B92" s="148" t="s">
        <v>178</v>
      </c>
      <c r="C92" s="143">
        <v>2</v>
      </c>
      <c r="D92" s="143">
        <v>9</v>
      </c>
      <c r="E92" s="143">
        <v>5</v>
      </c>
      <c r="F92" s="143">
        <v>117</v>
      </c>
      <c r="G92" s="143">
        <v>32</v>
      </c>
      <c r="H92" s="143">
        <f>C92+D92+F92+G92</f>
        <v>160</v>
      </c>
    </row>
    <row r="93" spans="1:8">
      <c r="A93" s="120">
        <v>714</v>
      </c>
      <c r="B93" s="148" t="s">
        <v>1043</v>
      </c>
      <c r="C93" s="143">
        <v>2025</v>
      </c>
      <c r="D93" s="143">
        <v>3567</v>
      </c>
      <c r="E93" s="143">
        <v>2720</v>
      </c>
      <c r="F93" s="143">
        <v>19502</v>
      </c>
      <c r="G93" s="143">
        <v>6725</v>
      </c>
      <c r="H93" s="143">
        <f>C93+D93+F93+G93</f>
        <v>31819</v>
      </c>
    </row>
    <row r="94" spans="1:8">
      <c r="A94" s="120"/>
      <c r="B94" s="97" t="s">
        <v>282</v>
      </c>
      <c r="C94" s="139">
        <f t="shared" ref="C94:H94" si="14">SUM(C91:C93)</f>
        <v>2126</v>
      </c>
      <c r="D94" s="139">
        <f t="shared" si="14"/>
        <v>3721</v>
      </c>
      <c r="E94" s="139">
        <f t="shared" si="14"/>
        <v>2836</v>
      </c>
      <c r="F94" s="139">
        <f t="shared" si="14"/>
        <v>20832</v>
      </c>
      <c r="G94" s="139">
        <f t="shared" si="14"/>
        <v>7246</v>
      </c>
      <c r="H94" s="139">
        <f t="shared" si="14"/>
        <v>33925</v>
      </c>
    </row>
    <row r="95" spans="1:8">
      <c r="A95" s="120"/>
      <c r="B95" s="120"/>
      <c r="C95" s="120"/>
      <c r="D95" s="120"/>
      <c r="E95" s="120"/>
      <c r="F95" s="120"/>
      <c r="G95" s="120"/>
      <c r="H95" s="120"/>
    </row>
    <row r="96" spans="1:8">
      <c r="A96" s="120"/>
      <c r="B96" s="102" t="s">
        <v>443</v>
      </c>
      <c r="C96" s="120"/>
      <c r="D96" s="120"/>
      <c r="E96" s="120"/>
      <c r="F96" s="120"/>
      <c r="G96" s="120"/>
      <c r="H96" s="120"/>
    </row>
    <row r="97" spans="1:8">
      <c r="A97" s="120">
        <v>171</v>
      </c>
      <c r="B97" s="148" t="s">
        <v>1045</v>
      </c>
      <c r="C97" s="143">
        <v>1080</v>
      </c>
      <c r="D97" s="143">
        <v>1881</v>
      </c>
      <c r="E97" s="143">
        <v>1439</v>
      </c>
      <c r="F97" s="143">
        <v>8545</v>
      </c>
      <c r="G97" s="143">
        <v>3106</v>
      </c>
      <c r="H97" s="143">
        <f t="shared" ref="H97:H104" si="15">C97+D97+F97+G97</f>
        <v>14612</v>
      </c>
    </row>
    <row r="98" spans="1:8">
      <c r="A98" s="120">
        <v>283</v>
      </c>
      <c r="B98" s="148" t="s">
        <v>187</v>
      </c>
      <c r="C98" s="143">
        <v>1106</v>
      </c>
      <c r="D98" s="143">
        <v>1680</v>
      </c>
      <c r="E98" s="143">
        <v>1343</v>
      </c>
      <c r="F98" s="143">
        <v>6463</v>
      </c>
      <c r="G98" s="143">
        <v>1262</v>
      </c>
      <c r="H98" s="143">
        <f t="shared" si="15"/>
        <v>10511</v>
      </c>
    </row>
    <row r="99" spans="1:8">
      <c r="A99" s="120">
        <v>291</v>
      </c>
      <c r="B99" s="148" t="s">
        <v>1049</v>
      </c>
      <c r="C99" s="143">
        <v>359</v>
      </c>
      <c r="D99" s="143">
        <v>647</v>
      </c>
      <c r="E99" s="143">
        <v>512</v>
      </c>
      <c r="F99" s="143">
        <v>3320</v>
      </c>
      <c r="G99" s="143">
        <v>812</v>
      </c>
      <c r="H99" s="143">
        <f t="shared" si="15"/>
        <v>5138</v>
      </c>
    </row>
    <row r="100" spans="1:8">
      <c r="A100" s="120">
        <v>432</v>
      </c>
      <c r="B100" s="148" t="s">
        <v>190</v>
      </c>
      <c r="C100" s="143">
        <v>460</v>
      </c>
      <c r="D100" s="143">
        <v>680</v>
      </c>
      <c r="E100" s="143">
        <v>539</v>
      </c>
      <c r="F100" s="143">
        <v>2865</v>
      </c>
      <c r="G100" s="143">
        <v>498</v>
      </c>
      <c r="H100" s="143">
        <f t="shared" si="15"/>
        <v>4503</v>
      </c>
    </row>
    <row r="101" spans="1:8">
      <c r="A101" s="120">
        <v>528</v>
      </c>
      <c r="B101" s="148" t="s">
        <v>193</v>
      </c>
      <c r="C101" s="143">
        <v>345</v>
      </c>
      <c r="D101" s="143">
        <v>630</v>
      </c>
      <c r="E101" s="143">
        <v>488</v>
      </c>
      <c r="F101" s="143">
        <v>2599</v>
      </c>
      <c r="G101" s="143">
        <v>700</v>
      </c>
      <c r="H101" s="143">
        <f t="shared" si="15"/>
        <v>4274</v>
      </c>
    </row>
    <row r="102" spans="1:8">
      <c r="A102" s="120">
        <v>586</v>
      </c>
      <c r="B102" s="148" t="s">
        <v>194</v>
      </c>
      <c r="C102" s="143">
        <v>295</v>
      </c>
      <c r="D102" s="143">
        <v>594</v>
      </c>
      <c r="E102" s="143">
        <v>419</v>
      </c>
      <c r="F102" s="143">
        <v>3462</v>
      </c>
      <c r="G102" s="143">
        <v>1325</v>
      </c>
      <c r="H102" s="143">
        <f t="shared" si="15"/>
        <v>5676</v>
      </c>
    </row>
    <row r="103" spans="1:8">
      <c r="A103" s="120">
        <v>796</v>
      </c>
      <c r="B103" s="148" t="s">
        <v>199</v>
      </c>
      <c r="C103" s="143">
        <v>1013</v>
      </c>
      <c r="D103" s="143">
        <v>1459</v>
      </c>
      <c r="E103" s="143">
        <v>1152</v>
      </c>
      <c r="F103" s="143">
        <v>6663</v>
      </c>
      <c r="G103" s="143">
        <v>1541</v>
      </c>
      <c r="H103" s="143">
        <f t="shared" si="15"/>
        <v>10676</v>
      </c>
    </row>
    <row r="104" spans="1:8">
      <c r="A104" s="120">
        <v>793</v>
      </c>
      <c r="B104" s="148" t="s">
        <v>446</v>
      </c>
      <c r="C104" s="143">
        <v>8505</v>
      </c>
      <c r="D104" s="143">
        <v>13219</v>
      </c>
      <c r="E104" s="143">
        <v>10480</v>
      </c>
      <c r="F104" s="143">
        <v>59704</v>
      </c>
      <c r="G104" s="143">
        <v>18001</v>
      </c>
      <c r="H104" s="143">
        <f t="shared" si="15"/>
        <v>99429</v>
      </c>
    </row>
    <row r="105" spans="1:8">
      <c r="A105" s="120"/>
      <c r="B105" s="97" t="s">
        <v>282</v>
      </c>
      <c r="C105" s="139">
        <f t="shared" ref="C105:H105" si="16">SUM(C97:C104)</f>
        <v>13163</v>
      </c>
      <c r="D105" s="139">
        <f t="shared" si="16"/>
        <v>20790</v>
      </c>
      <c r="E105" s="139">
        <f t="shared" si="16"/>
        <v>16372</v>
      </c>
      <c r="F105" s="139">
        <f t="shared" si="16"/>
        <v>93621</v>
      </c>
      <c r="G105" s="139">
        <f t="shared" si="16"/>
        <v>27245</v>
      </c>
      <c r="H105" s="139">
        <f t="shared" si="16"/>
        <v>154819</v>
      </c>
    </row>
    <row r="106" spans="1:8">
      <c r="A106" s="120"/>
      <c r="B106" s="120"/>
      <c r="C106" s="120"/>
      <c r="D106" s="120"/>
      <c r="E106" s="120"/>
      <c r="F106" s="120"/>
      <c r="G106" s="120"/>
      <c r="H106" s="120"/>
    </row>
    <row r="107" spans="1:8">
      <c r="A107" s="120"/>
      <c r="B107" s="102" t="s">
        <v>466</v>
      </c>
      <c r="C107" s="120"/>
      <c r="D107" s="120"/>
      <c r="E107" s="120"/>
      <c r="F107" s="120"/>
      <c r="G107" s="120"/>
      <c r="H107" s="120"/>
    </row>
    <row r="108" spans="1:8">
      <c r="A108" s="120">
        <v>557</v>
      </c>
      <c r="B108" s="148" t="s">
        <v>212</v>
      </c>
      <c r="C108" s="143">
        <v>412</v>
      </c>
      <c r="D108" s="143">
        <v>752</v>
      </c>
      <c r="E108" s="143">
        <v>568</v>
      </c>
      <c r="F108" s="143">
        <v>4051</v>
      </c>
      <c r="G108" s="143">
        <v>1422</v>
      </c>
      <c r="H108" s="143">
        <f>C108+D108+F108+G108</f>
        <v>6637</v>
      </c>
    </row>
    <row r="109" spans="1:8">
      <c r="A109" s="120">
        <v>824</v>
      </c>
      <c r="B109" s="148" t="s">
        <v>1056</v>
      </c>
      <c r="C109" s="143">
        <v>384</v>
      </c>
      <c r="D109" s="143">
        <v>728</v>
      </c>
      <c r="E109" s="143">
        <v>541</v>
      </c>
      <c r="F109" s="143">
        <v>3720</v>
      </c>
      <c r="G109" s="143">
        <v>1438</v>
      </c>
      <c r="H109" s="143">
        <f>C109+D109+F109+G109</f>
        <v>6270</v>
      </c>
    </row>
    <row r="110" spans="1:8">
      <c r="A110" s="120">
        <v>855</v>
      </c>
      <c r="B110" s="148" t="s">
        <v>1052</v>
      </c>
      <c r="C110" s="143">
        <v>982</v>
      </c>
      <c r="D110" s="143">
        <v>2059</v>
      </c>
      <c r="E110" s="143">
        <v>1520</v>
      </c>
      <c r="F110" s="143">
        <v>9958</v>
      </c>
      <c r="G110" s="143">
        <v>3665</v>
      </c>
      <c r="H110" s="143">
        <f>C110+D110+F110+G110</f>
        <v>16664</v>
      </c>
    </row>
    <row r="111" spans="1:8">
      <c r="A111" s="120"/>
      <c r="B111" s="97" t="s">
        <v>282</v>
      </c>
      <c r="C111" s="139">
        <f t="shared" ref="C111:H111" si="17">SUM(C108:C110)</f>
        <v>1778</v>
      </c>
      <c r="D111" s="139">
        <f t="shared" si="17"/>
        <v>3539</v>
      </c>
      <c r="E111" s="139">
        <f t="shared" si="17"/>
        <v>2629</v>
      </c>
      <c r="F111" s="139">
        <f t="shared" si="17"/>
        <v>17729</v>
      </c>
      <c r="G111" s="139">
        <f t="shared" si="17"/>
        <v>6525</v>
      </c>
      <c r="H111" s="139">
        <f t="shared" si="17"/>
        <v>29571</v>
      </c>
    </row>
    <row r="112" spans="1:8">
      <c r="A112" s="120"/>
      <c r="B112" s="120"/>
      <c r="C112" s="120"/>
      <c r="D112" s="120"/>
      <c r="E112" s="120"/>
      <c r="F112" s="120"/>
      <c r="G112" s="120"/>
      <c r="H112" s="120"/>
    </row>
    <row r="113" spans="1:8">
      <c r="A113" s="120"/>
      <c r="B113" s="102" t="s">
        <v>480</v>
      </c>
      <c r="C113" s="120"/>
      <c r="D113" s="120"/>
      <c r="E113" s="120"/>
      <c r="F113" s="120"/>
      <c r="G113" s="120"/>
      <c r="H113" s="120"/>
    </row>
    <row r="114" spans="1:8">
      <c r="A114" s="120">
        <v>480</v>
      </c>
      <c r="B114" s="148" t="s">
        <v>1062</v>
      </c>
      <c r="C114" s="143">
        <v>398</v>
      </c>
      <c r="D114" s="143">
        <v>804</v>
      </c>
      <c r="E114" s="143">
        <v>591</v>
      </c>
      <c r="F114" s="143">
        <v>4593</v>
      </c>
      <c r="G114" s="143">
        <v>1857</v>
      </c>
      <c r="H114" s="143">
        <f>C114+D114+F114+G114</f>
        <v>7652</v>
      </c>
    </row>
    <row r="115" spans="1:8">
      <c r="A115" s="120">
        <v>615</v>
      </c>
      <c r="B115" s="148" t="s">
        <v>1060</v>
      </c>
      <c r="C115" s="143">
        <v>546</v>
      </c>
      <c r="D115" s="143">
        <v>952</v>
      </c>
      <c r="E115" s="143">
        <v>703</v>
      </c>
      <c r="F115" s="143">
        <v>4881</v>
      </c>
      <c r="G115" s="143">
        <v>1824</v>
      </c>
      <c r="H115" s="143">
        <f>C115+D115+F115+G115</f>
        <v>8203</v>
      </c>
    </row>
    <row r="116" spans="1:8">
      <c r="A116" s="120">
        <v>899</v>
      </c>
      <c r="B116" s="148" t="s">
        <v>1057</v>
      </c>
      <c r="C116" s="143">
        <v>812</v>
      </c>
      <c r="D116" s="143">
        <v>1632</v>
      </c>
      <c r="E116" s="143">
        <v>1188</v>
      </c>
      <c r="F116" s="143">
        <v>8587</v>
      </c>
      <c r="G116" s="143">
        <v>2919</v>
      </c>
      <c r="H116" s="143">
        <f>C116+D116+F116+G116</f>
        <v>13950</v>
      </c>
    </row>
    <row r="117" spans="1:8">
      <c r="A117" s="120">
        <v>897</v>
      </c>
      <c r="B117" s="148" t="s">
        <v>483</v>
      </c>
      <c r="C117" s="143">
        <v>1334</v>
      </c>
      <c r="D117" s="143">
        <v>2278</v>
      </c>
      <c r="E117" s="143">
        <v>1776</v>
      </c>
      <c r="F117" s="143">
        <v>10140</v>
      </c>
      <c r="G117" s="143">
        <v>4006</v>
      </c>
      <c r="H117" s="143">
        <f>C117+D117+F117+G117</f>
        <v>17758</v>
      </c>
    </row>
    <row r="118" spans="1:8">
      <c r="A118" s="120"/>
      <c r="B118" s="97" t="s">
        <v>282</v>
      </c>
      <c r="C118" s="139">
        <f t="shared" ref="C118:H118" si="18">SUM(C114:C117)</f>
        <v>3090</v>
      </c>
      <c r="D118" s="139">
        <f t="shared" si="18"/>
        <v>5666</v>
      </c>
      <c r="E118" s="139">
        <f t="shared" si="18"/>
        <v>4258</v>
      </c>
      <c r="F118" s="139">
        <f t="shared" si="18"/>
        <v>28201</v>
      </c>
      <c r="G118" s="139">
        <f t="shared" si="18"/>
        <v>10606</v>
      </c>
      <c r="H118" s="139">
        <f t="shared" si="18"/>
        <v>47563</v>
      </c>
    </row>
    <row r="119" spans="1:8">
      <c r="A119" s="120"/>
      <c r="B119" s="120"/>
      <c r="C119" s="120"/>
      <c r="D119" s="120"/>
      <c r="E119" s="120"/>
      <c r="F119" s="120"/>
      <c r="G119" s="120"/>
      <c r="H119" s="120"/>
    </row>
    <row r="120" spans="1:8">
      <c r="A120" s="120"/>
      <c r="B120" s="93" t="s">
        <v>499</v>
      </c>
      <c r="C120" s="120"/>
      <c r="D120" s="120"/>
      <c r="E120" s="120"/>
      <c r="F120" s="120"/>
      <c r="G120" s="120"/>
      <c r="H120" s="120"/>
    </row>
    <row r="121" spans="1:8">
      <c r="A121" s="120">
        <v>142</v>
      </c>
      <c r="B121" s="148" t="s">
        <v>236</v>
      </c>
      <c r="C121" s="143">
        <v>247</v>
      </c>
      <c r="D121" s="143">
        <v>517</v>
      </c>
      <c r="E121" s="143">
        <v>370</v>
      </c>
      <c r="F121" s="143">
        <v>2795</v>
      </c>
      <c r="G121" s="143">
        <v>1047</v>
      </c>
      <c r="H121" s="143">
        <f>C121+D121+F121+G121</f>
        <v>4606</v>
      </c>
    </row>
    <row r="122" spans="1:8">
      <c r="A122" s="120">
        <v>698</v>
      </c>
      <c r="B122" s="148" t="s">
        <v>242</v>
      </c>
      <c r="C122" s="143">
        <v>300</v>
      </c>
      <c r="D122" s="143">
        <v>583</v>
      </c>
      <c r="E122" s="143">
        <v>430</v>
      </c>
      <c r="F122" s="143">
        <v>3478</v>
      </c>
      <c r="G122" s="143">
        <v>1190</v>
      </c>
      <c r="H122" s="143">
        <f>C122+D122+F122+G122</f>
        <v>5551</v>
      </c>
    </row>
    <row r="123" spans="1:8">
      <c r="A123" s="120">
        <v>732</v>
      </c>
      <c r="B123" s="148" t="s">
        <v>1067</v>
      </c>
      <c r="C123" s="143">
        <v>187</v>
      </c>
      <c r="D123" s="143">
        <v>291</v>
      </c>
      <c r="E123" s="143">
        <v>210</v>
      </c>
      <c r="F123" s="143">
        <v>2308</v>
      </c>
      <c r="G123" s="143">
        <v>770</v>
      </c>
      <c r="H123" s="143">
        <f>C123+D123+F123+G123</f>
        <v>3556</v>
      </c>
    </row>
    <row r="124" spans="1:8">
      <c r="A124" s="120">
        <v>917</v>
      </c>
      <c r="B124" s="148" t="s">
        <v>247</v>
      </c>
      <c r="C124" s="143">
        <v>711</v>
      </c>
      <c r="D124" s="143">
        <v>1399</v>
      </c>
      <c r="E124" s="143">
        <v>1034</v>
      </c>
      <c r="F124" s="143">
        <v>6723</v>
      </c>
      <c r="G124" s="143">
        <v>2109</v>
      </c>
      <c r="H124" s="143">
        <f>C124+D124+F124+G124</f>
        <v>10942</v>
      </c>
    </row>
    <row r="125" spans="1:8">
      <c r="A125" s="120">
        <v>919</v>
      </c>
      <c r="B125" s="148" t="s">
        <v>500</v>
      </c>
      <c r="C125" s="143">
        <v>835</v>
      </c>
      <c r="D125" s="143">
        <v>1417</v>
      </c>
      <c r="E125" s="143">
        <v>1092</v>
      </c>
      <c r="F125" s="143">
        <v>7180</v>
      </c>
      <c r="G125" s="143">
        <v>2810</v>
      </c>
      <c r="H125" s="143">
        <f>C125+D125+F125+G125</f>
        <v>12242</v>
      </c>
    </row>
    <row r="126" spans="1:8">
      <c r="A126" s="120"/>
      <c r="B126" s="139" t="s">
        <v>282</v>
      </c>
      <c r="C126" s="139">
        <f t="shared" ref="C126:H126" si="19">SUM(C121:C125)</f>
        <v>2280</v>
      </c>
      <c r="D126" s="139">
        <f t="shared" si="19"/>
        <v>4207</v>
      </c>
      <c r="E126" s="139">
        <f t="shared" si="19"/>
        <v>3136</v>
      </c>
      <c r="F126" s="139">
        <f t="shared" si="19"/>
        <v>22484</v>
      </c>
      <c r="G126" s="139">
        <f t="shared" si="19"/>
        <v>7926</v>
      </c>
      <c r="H126" s="139">
        <f t="shared" si="19"/>
        <v>36897</v>
      </c>
    </row>
    <row r="127" spans="1:8">
      <c r="A127" s="120"/>
      <c r="B127" s="120"/>
      <c r="C127" s="120"/>
      <c r="D127" s="120"/>
      <c r="E127" s="120"/>
      <c r="F127" s="120"/>
      <c r="G127" s="120"/>
      <c r="H127" s="120"/>
    </row>
    <row r="128" spans="1:8">
      <c r="A128" s="120"/>
      <c r="B128" s="139" t="s">
        <v>513</v>
      </c>
      <c r="C128" s="139">
        <f t="shared" ref="C128:H128" si="20">SUM(C126+C118+C111+C105+C94+C88+C81+C71+C65+C54+C48+C42+C36+C25+C21)</f>
        <v>98496</v>
      </c>
      <c r="D128" s="139">
        <f t="shared" si="20"/>
        <v>166370</v>
      </c>
      <c r="E128" s="139">
        <f t="shared" si="20"/>
        <v>129786</v>
      </c>
      <c r="F128" s="139">
        <f t="shared" si="20"/>
        <v>830577</v>
      </c>
      <c r="G128" s="139">
        <f t="shared" si="20"/>
        <v>259546</v>
      </c>
      <c r="H128" s="151">
        <f t="shared" si="20"/>
        <v>1354989</v>
      </c>
    </row>
    <row r="129" spans="1:8">
      <c r="A129" s="120"/>
      <c r="B129" s="120"/>
    </row>
    <row r="130" spans="1:8">
      <c r="A130" s="120"/>
      <c r="B130" s="120"/>
      <c r="C130" s="120"/>
      <c r="D130" s="120"/>
      <c r="E130" s="120"/>
      <c r="F130" s="120"/>
      <c r="G130" s="120"/>
      <c r="H130" s="120"/>
    </row>
    <row r="131" spans="1:8">
      <c r="A131" s="120"/>
      <c r="B131" s="123" t="s">
        <v>985</v>
      </c>
      <c r="C131" s="143"/>
      <c r="D131" s="120"/>
      <c r="E131" s="120"/>
      <c r="F131" s="120"/>
      <c r="G131" s="120"/>
      <c r="H131" s="120"/>
    </row>
    <row r="132" spans="1:8">
      <c r="A132" s="120"/>
      <c r="B132" s="123">
        <v>2018</v>
      </c>
      <c r="C132" s="143">
        <v>1354989</v>
      </c>
      <c r="D132" s="120"/>
      <c r="E132" s="120"/>
      <c r="F132" s="120"/>
      <c r="G132" s="120"/>
      <c r="H132" s="120"/>
    </row>
    <row r="133" spans="1:8">
      <c r="A133" s="120"/>
      <c r="B133" s="123">
        <v>2017</v>
      </c>
      <c r="C133" s="143">
        <v>1352320</v>
      </c>
      <c r="D133" s="120"/>
      <c r="E133" s="120"/>
      <c r="F133" s="120"/>
      <c r="G133" s="120"/>
      <c r="H133" s="120"/>
    </row>
    <row r="134" spans="1:8">
      <c r="A134" s="120"/>
      <c r="B134" s="123">
        <v>2016</v>
      </c>
      <c r="C134" s="143">
        <v>1350999</v>
      </c>
      <c r="D134" s="120"/>
      <c r="E134" s="120"/>
      <c r="F134" s="120"/>
      <c r="G134" s="120"/>
      <c r="H134" s="120"/>
    </row>
    <row r="135" spans="1:8">
      <c r="A135" s="120"/>
      <c r="B135" s="123">
        <v>2015</v>
      </c>
      <c r="C135" s="143">
        <v>1350517</v>
      </c>
      <c r="D135" s="120"/>
      <c r="E135" s="120"/>
      <c r="F135" s="120"/>
      <c r="G135" s="120"/>
      <c r="H135" s="120"/>
    </row>
    <row r="136" spans="1:8">
      <c r="A136" s="120"/>
      <c r="B136" s="123">
        <v>2014</v>
      </c>
      <c r="C136" s="143">
        <v>1354670</v>
      </c>
      <c r="D136" s="120"/>
      <c r="E136" s="120"/>
      <c r="F136" s="120"/>
      <c r="G136" s="120"/>
      <c r="H136" s="120"/>
    </row>
    <row r="137" spans="1:8">
      <c r="A137" s="120"/>
      <c r="B137" s="144">
        <v>2013</v>
      </c>
      <c r="C137" s="145">
        <v>1358336</v>
      </c>
      <c r="D137" s="120"/>
      <c r="E137" s="120"/>
      <c r="F137" s="120"/>
      <c r="G137" s="120"/>
      <c r="H137" s="120"/>
    </row>
    <row r="138" spans="1:8">
      <c r="A138" s="120"/>
      <c r="B138" s="123">
        <v>2012</v>
      </c>
      <c r="C138" s="146">
        <v>1364001</v>
      </c>
      <c r="D138" s="120"/>
      <c r="E138" s="120"/>
      <c r="F138" s="120"/>
      <c r="G138" s="120"/>
      <c r="H138" s="120"/>
    </row>
    <row r="139" spans="1:8">
      <c r="A139" s="120"/>
      <c r="B139" s="144">
        <v>2011</v>
      </c>
      <c r="C139" s="146">
        <v>1365463</v>
      </c>
      <c r="D139" s="120"/>
      <c r="E139" s="120"/>
      <c r="F139" s="120"/>
      <c r="G139" s="120"/>
      <c r="H139" s="120"/>
    </row>
    <row r="140" spans="1:8">
      <c r="A140" s="120"/>
      <c r="B140" s="123">
        <v>2010</v>
      </c>
      <c r="C140" s="143">
        <v>1365327</v>
      </c>
      <c r="D140" s="120"/>
      <c r="E140" s="120"/>
      <c r="F140" s="120"/>
      <c r="G140" s="120"/>
      <c r="H140" s="120"/>
    </row>
    <row r="141" spans="1:8">
      <c r="A141" s="120"/>
      <c r="B141" s="123">
        <v>2009</v>
      </c>
      <c r="C141" s="143">
        <v>1364265</v>
      </c>
      <c r="D141" s="120"/>
      <c r="E141" s="120"/>
      <c r="F141" s="120"/>
      <c r="G141" s="120"/>
      <c r="H141" s="120"/>
    </row>
    <row r="142" spans="1:8">
      <c r="A142" s="120"/>
      <c r="B142" s="123">
        <v>2008</v>
      </c>
      <c r="C142" s="143">
        <v>1363210</v>
      </c>
      <c r="D142" s="120"/>
      <c r="E142" s="120"/>
      <c r="F142" s="120"/>
      <c r="G142" s="120"/>
      <c r="H142" s="120"/>
    </row>
    <row r="143" spans="1:8">
      <c r="A143" s="120"/>
      <c r="B143" s="123">
        <v>2007</v>
      </c>
      <c r="C143" s="143">
        <v>1360748</v>
      </c>
      <c r="D143" s="120"/>
      <c r="E143" s="120"/>
      <c r="F143" s="120"/>
      <c r="G143" s="120"/>
      <c r="H143" s="120"/>
    </row>
    <row r="144" spans="1:8">
      <c r="A144" s="120"/>
      <c r="B144" s="123">
        <v>2006</v>
      </c>
      <c r="C144" s="143">
        <v>1371433</v>
      </c>
      <c r="D144" s="120"/>
      <c r="E144" s="120"/>
      <c r="F144" s="120"/>
      <c r="G144" s="120"/>
      <c r="H144" s="120"/>
    </row>
    <row r="145" spans="1:8">
      <c r="A145" s="120"/>
      <c r="B145" s="123">
        <v>2005</v>
      </c>
      <c r="C145" s="143">
        <v>1370224</v>
      </c>
      <c r="D145" s="120"/>
      <c r="E145" s="120"/>
      <c r="F145" s="120"/>
      <c r="G145" s="120"/>
      <c r="H145" s="120"/>
    </row>
    <row r="146" spans="1:8">
      <c r="A146" s="120"/>
      <c r="B146" s="123">
        <v>2004</v>
      </c>
      <c r="C146" s="143">
        <v>1365265</v>
      </c>
      <c r="D146" s="120"/>
      <c r="E146" s="120"/>
      <c r="F146" s="120"/>
      <c r="G146" s="120"/>
      <c r="H146" s="120"/>
    </row>
    <row r="147" spans="1:8">
      <c r="A147" s="120"/>
      <c r="B147" s="123">
        <v>2003</v>
      </c>
      <c r="C147" s="143">
        <v>1367716</v>
      </c>
      <c r="D147" s="120"/>
      <c r="E147" s="120"/>
      <c r="F147" s="120"/>
      <c r="G147" s="120"/>
      <c r="H147" s="120"/>
    </row>
    <row r="148" spans="1:8">
      <c r="A148" s="120"/>
      <c r="B148" s="120"/>
      <c r="C148" s="120"/>
      <c r="D148" s="120"/>
      <c r="E148" s="120"/>
      <c r="F148" s="120"/>
      <c r="G148" s="120"/>
      <c r="H148" s="120"/>
    </row>
    <row r="149" spans="1:8">
      <c r="A149" s="120"/>
      <c r="B149" s="120"/>
      <c r="C149" s="120"/>
      <c r="D149" s="120"/>
      <c r="E149" s="120"/>
      <c r="F149" s="120"/>
      <c r="G149" s="120"/>
      <c r="H149" s="120"/>
    </row>
  </sheetData>
  <mergeCells count="3">
    <mergeCell ref="A1:B3"/>
    <mergeCell ref="C1:H1"/>
    <mergeCell ref="C2:G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7F4E5-F49D-43AB-8D33-2C3D35467CD4}">
  <dimension ref="A1:R149"/>
  <sheetViews>
    <sheetView workbookViewId="0"/>
  </sheetViews>
  <sheetFormatPr defaultRowHeight="14.25"/>
  <cols>
    <col min="1" max="1" width="3.25" customWidth="1"/>
    <col min="2" max="2" width="19.625" customWidth="1"/>
    <col min="3" max="9" width="10.625" customWidth="1"/>
    <col min="10" max="10" width="17" customWidth="1"/>
    <col min="11" max="11" width="10.625" customWidth="1"/>
    <col min="12" max="12" width="18.125" customWidth="1"/>
    <col min="13" max="13" width="34.5" customWidth="1"/>
    <col min="14" max="14" width="18.5" customWidth="1"/>
    <col min="15" max="15" width="15.25" customWidth="1"/>
    <col min="16" max="19" width="10.625" customWidth="1"/>
    <col min="20" max="1024" width="8" customWidth="1"/>
  </cols>
  <sheetData>
    <row r="1" spans="1:18">
      <c r="A1" s="194">
        <v>2019</v>
      </c>
      <c r="B1" s="194"/>
      <c r="C1" s="188" t="s">
        <v>1076</v>
      </c>
      <c r="D1" s="188"/>
      <c r="E1" s="188"/>
      <c r="F1" s="188"/>
      <c r="G1" s="188"/>
      <c r="H1" s="188"/>
    </row>
    <row r="2" spans="1:18">
      <c r="A2" s="194"/>
      <c r="B2" s="194"/>
      <c r="C2" s="189" t="s">
        <v>1077</v>
      </c>
      <c r="D2" s="189"/>
      <c r="E2" s="189"/>
      <c r="F2" s="189"/>
      <c r="G2" s="189"/>
      <c r="H2" s="147"/>
    </row>
    <row r="3" spans="1:18" ht="25.5">
      <c r="A3" s="194"/>
      <c r="B3" s="194"/>
      <c r="C3" s="86" t="s">
        <v>531</v>
      </c>
      <c r="D3" s="86" t="s">
        <v>532</v>
      </c>
      <c r="E3" s="86" t="s">
        <v>991</v>
      </c>
      <c r="F3" s="86" t="s">
        <v>735</v>
      </c>
      <c r="G3" s="86" t="s">
        <v>1075</v>
      </c>
      <c r="H3" s="86" t="s">
        <v>535</v>
      </c>
      <c r="N3" s="152"/>
      <c r="O3" s="152"/>
      <c r="P3" s="152"/>
      <c r="Q3" s="152"/>
      <c r="R3" s="152"/>
    </row>
    <row r="4" spans="1:18">
      <c r="A4" s="120"/>
      <c r="B4" s="102" t="s">
        <v>257</v>
      </c>
      <c r="C4" s="120"/>
      <c r="D4" s="120"/>
      <c r="E4" s="120"/>
      <c r="F4" s="120"/>
      <c r="G4" s="120"/>
      <c r="H4" s="120"/>
    </row>
    <row r="5" spans="1:18">
      <c r="A5" s="123">
        <v>141</v>
      </c>
      <c r="B5" s="148" t="s">
        <v>9</v>
      </c>
      <c r="C5" s="17">
        <v>434</v>
      </c>
      <c r="D5" s="17">
        <v>814</v>
      </c>
      <c r="E5" s="17">
        <v>625</v>
      </c>
      <c r="F5" s="17">
        <v>3751</v>
      </c>
      <c r="G5" s="17">
        <v>1292</v>
      </c>
      <c r="H5" s="143">
        <f t="shared" ref="H5:H20" si="0">C5+D5+F5+G5</f>
        <v>6291</v>
      </c>
      <c r="L5" s="153"/>
      <c r="M5" s="150"/>
    </row>
    <row r="6" spans="1:18">
      <c r="A6" s="123">
        <v>198</v>
      </c>
      <c r="B6" s="148" t="s">
        <v>10</v>
      </c>
      <c r="C6" s="17">
        <v>1540</v>
      </c>
      <c r="D6" s="17">
        <v>2764</v>
      </c>
      <c r="E6" s="17">
        <v>2286</v>
      </c>
      <c r="F6" s="17">
        <v>8945</v>
      </c>
      <c r="G6" s="17">
        <v>1683</v>
      </c>
      <c r="H6" s="143">
        <f t="shared" si="0"/>
        <v>14932</v>
      </c>
      <c r="L6" s="153"/>
      <c r="M6" s="150"/>
    </row>
    <row r="7" spans="1:18">
      <c r="A7" s="123">
        <v>245</v>
      </c>
      <c r="B7" s="148" t="s">
        <v>11</v>
      </c>
      <c r="C7" s="17">
        <v>567</v>
      </c>
      <c r="D7" s="17">
        <v>977</v>
      </c>
      <c r="E7" s="17">
        <v>791</v>
      </c>
      <c r="F7" s="17">
        <v>4122</v>
      </c>
      <c r="G7" s="17">
        <v>946</v>
      </c>
      <c r="H7" s="143">
        <f t="shared" si="0"/>
        <v>6612</v>
      </c>
      <c r="L7" s="153"/>
      <c r="M7" s="150"/>
    </row>
    <row r="8" spans="1:18">
      <c r="A8" s="123">
        <v>296</v>
      </c>
      <c r="B8" s="148" t="s">
        <v>258</v>
      </c>
      <c r="C8" s="17">
        <v>954</v>
      </c>
      <c r="D8" s="17">
        <v>1551</v>
      </c>
      <c r="E8" s="17">
        <v>1239</v>
      </c>
      <c r="F8" s="17">
        <v>5961</v>
      </c>
      <c r="G8" s="17">
        <v>1621</v>
      </c>
      <c r="H8" s="143">
        <f t="shared" si="0"/>
        <v>10087</v>
      </c>
      <c r="L8" s="153"/>
      <c r="M8" s="150"/>
    </row>
    <row r="9" spans="1:18">
      <c r="A9" s="120">
        <v>304</v>
      </c>
      <c r="B9" s="148" t="s">
        <v>14</v>
      </c>
      <c r="C9" s="17">
        <v>579</v>
      </c>
      <c r="D9" s="17">
        <v>1060</v>
      </c>
      <c r="E9" s="17">
        <v>864</v>
      </c>
      <c r="F9" s="17">
        <v>3285</v>
      </c>
      <c r="G9" s="17">
        <v>537</v>
      </c>
      <c r="H9" s="143">
        <f t="shared" si="0"/>
        <v>5461</v>
      </c>
      <c r="L9" s="153"/>
      <c r="M9" s="150"/>
    </row>
    <row r="10" spans="1:18">
      <c r="A10" s="120">
        <v>338</v>
      </c>
      <c r="B10" s="148" t="s">
        <v>15</v>
      </c>
      <c r="C10" s="17">
        <v>623</v>
      </c>
      <c r="D10" s="17">
        <v>1047</v>
      </c>
      <c r="E10" s="17">
        <v>838</v>
      </c>
      <c r="F10" s="17">
        <v>4297</v>
      </c>
      <c r="G10" s="17">
        <v>1256</v>
      </c>
      <c r="H10" s="143">
        <f t="shared" si="0"/>
        <v>7223</v>
      </c>
      <c r="L10" s="153"/>
      <c r="M10" s="150"/>
    </row>
    <row r="11" spans="1:18">
      <c r="A11" s="120">
        <v>353</v>
      </c>
      <c r="B11" s="148" t="s">
        <v>16</v>
      </c>
      <c r="C11" s="17">
        <v>475</v>
      </c>
      <c r="D11" s="17">
        <v>968</v>
      </c>
      <c r="E11" s="17">
        <v>783</v>
      </c>
      <c r="F11" s="17">
        <v>3853</v>
      </c>
      <c r="G11" s="17">
        <v>1225</v>
      </c>
      <c r="H11" s="143">
        <f t="shared" si="0"/>
        <v>6521</v>
      </c>
      <c r="L11" s="153"/>
      <c r="M11" s="150"/>
    </row>
    <row r="12" spans="1:18">
      <c r="A12" s="120">
        <v>424</v>
      </c>
      <c r="B12" s="148" t="s">
        <v>259</v>
      </c>
      <c r="C12" s="17">
        <v>109</v>
      </c>
      <c r="D12" s="17">
        <v>267</v>
      </c>
      <c r="E12" s="17">
        <v>193</v>
      </c>
      <c r="F12" s="17">
        <v>1602</v>
      </c>
      <c r="G12" s="17">
        <v>703</v>
      </c>
      <c r="H12" s="143">
        <f t="shared" si="0"/>
        <v>2681</v>
      </c>
      <c r="L12" s="153"/>
      <c r="M12" s="150"/>
    </row>
    <row r="13" spans="1:18">
      <c r="A13" s="120">
        <v>431</v>
      </c>
      <c r="B13" s="148" t="s">
        <v>994</v>
      </c>
      <c r="C13" s="17">
        <v>915</v>
      </c>
      <c r="D13" s="17">
        <v>1697</v>
      </c>
      <c r="E13" s="17">
        <v>1266</v>
      </c>
      <c r="F13" s="17">
        <v>7806</v>
      </c>
      <c r="G13" s="17">
        <v>2447</v>
      </c>
      <c r="H13" s="143">
        <f t="shared" si="0"/>
        <v>12865</v>
      </c>
      <c r="L13" s="153"/>
      <c r="M13" s="150"/>
    </row>
    <row r="14" spans="1:18">
      <c r="A14" s="120">
        <v>446</v>
      </c>
      <c r="B14" s="148" t="s">
        <v>260</v>
      </c>
      <c r="C14" s="17">
        <v>1044</v>
      </c>
      <c r="D14" s="17">
        <v>1768</v>
      </c>
      <c r="E14" s="17">
        <v>1339</v>
      </c>
      <c r="F14" s="17">
        <v>10231</v>
      </c>
      <c r="G14" s="17">
        <v>2938</v>
      </c>
      <c r="H14" s="143">
        <f t="shared" si="0"/>
        <v>15981</v>
      </c>
      <c r="L14" s="153"/>
      <c r="M14" s="150"/>
    </row>
    <row r="15" spans="1:18">
      <c r="A15" s="120">
        <v>651</v>
      </c>
      <c r="B15" s="148" t="s">
        <v>21</v>
      </c>
      <c r="C15" s="17">
        <v>448</v>
      </c>
      <c r="D15" s="17">
        <v>824</v>
      </c>
      <c r="E15" s="17">
        <v>673</v>
      </c>
      <c r="F15" s="17">
        <v>2982</v>
      </c>
      <c r="G15" s="17">
        <v>811</v>
      </c>
      <c r="H15" s="143">
        <f t="shared" si="0"/>
        <v>5065</v>
      </c>
      <c r="L15" s="153"/>
      <c r="M15" s="150"/>
    </row>
    <row r="16" spans="1:18">
      <c r="A16" s="120">
        <v>653</v>
      </c>
      <c r="B16" s="148" t="s">
        <v>22</v>
      </c>
      <c r="C16" s="17">
        <v>2817</v>
      </c>
      <c r="D16" s="17">
        <v>3516</v>
      </c>
      <c r="E16" s="17">
        <v>3031</v>
      </c>
      <c r="F16" s="17">
        <v>11201</v>
      </c>
      <c r="G16" s="17">
        <v>1519</v>
      </c>
      <c r="H16" s="143">
        <f t="shared" si="0"/>
        <v>19053</v>
      </c>
      <c r="L16" s="153"/>
      <c r="M16" s="150"/>
    </row>
    <row r="17" spans="1:13">
      <c r="A17" s="120">
        <v>718</v>
      </c>
      <c r="B17" s="148" t="s">
        <v>23</v>
      </c>
      <c r="C17" s="17">
        <v>1067</v>
      </c>
      <c r="D17" s="17">
        <v>1881</v>
      </c>
      <c r="E17" s="17">
        <v>1500</v>
      </c>
      <c r="F17" s="17">
        <v>5899</v>
      </c>
      <c r="G17" s="17">
        <v>1359</v>
      </c>
      <c r="H17" s="143">
        <f t="shared" si="0"/>
        <v>10206</v>
      </c>
      <c r="L17" s="153"/>
      <c r="M17" s="150"/>
    </row>
    <row r="18" spans="1:13">
      <c r="A18" s="120">
        <v>726</v>
      </c>
      <c r="B18" s="148" t="s">
        <v>24</v>
      </c>
      <c r="C18" s="17">
        <v>2166</v>
      </c>
      <c r="D18" s="17">
        <v>3724</v>
      </c>
      <c r="E18" s="17">
        <v>3034</v>
      </c>
      <c r="F18" s="17">
        <v>13129</v>
      </c>
      <c r="G18" s="17">
        <v>3285</v>
      </c>
      <c r="H18" s="143">
        <f t="shared" si="0"/>
        <v>22304</v>
      </c>
      <c r="L18" s="153"/>
      <c r="M18" s="150"/>
    </row>
    <row r="19" spans="1:13">
      <c r="A19" s="120">
        <v>784</v>
      </c>
      <c r="B19" s="148" t="s">
        <v>256</v>
      </c>
      <c r="C19" s="17">
        <v>32895</v>
      </c>
      <c r="D19" s="17">
        <v>51495</v>
      </c>
      <c r="E19" s="17">
        <v>40845</v>
      </c>
      <c r="F19" s="17">
        <v>287524</v>
      </c>
      <c r="G19" s="17">
        <v>81119</v>
      </c>
      <c r="H19" s="143">
        <f t="shared" si="0"/>
        <v>453033</v>
      </c>
      <c r="L19" s="153"/>
      <c r="M19" s="150"/>
    </row>
    <row r="20" spans="1:13">
      <c r="A20" s="120">
        <v>890</v>
      </c>
      <c r="B20" s="148" t="s">
        <v>26</v>
      </c>
      <c r="C20" s="17">
        <v>2010</v>
      </c>
      <c r="D20" s="17">
        <v>3699</v>
      </c>
      <c r="E20" s="17">
        <v>3006</v>
      </c>
      <c r="F20" s="17">
        <v>12014</v>
      </c>
      <c r="G20" s="17">
        <v>2637</v>
      </c>
      <c r="H20" s="143">
        <f t="shared" si="0"/>
        <v>20360</v>
      </c>
      <c r="L20" s="153"/>
      <c r="M20" s="150"/>
    </row>
    <row r="21" spans="1:13">
      <c r="A21" s="120"/>
      <c r="B21" s="97" t="s">
        <v>282</v>
      </c>
      <c r="C21" s="139">
        <f t="shared" ref="C21:H21" si="1">SUM(C5:C20)</f>
        <v>48643</v>
      </c>
      <c r="D21" s="139">
        <f t="shared" si="1"/>
        <v>78052</v>
      </c>
      <c r="E21" s="139">
        <f t="shared" si="1"/>
        <v>62313</v>
      </c>
      <c r="F21" s="139">
        <f t="shared" si="1"/>
        <v>386602</v>
      </c>
      <c r="G21" s="139">
        <f t="shared" si="1"/>
        <v>105378</v>
      </c>
      <c r="H21" s="139">
        <f t="shared" si="1"/>
        <v>618675</v>
      </c>
    </row>
    <row r="22" spans="1:13">
      <c r="A22" s="120"/>
      <c r="B22" s="120"/>
      <c r="C22" s="120"/>
      <c r="D22" s="120"/>
      <c r="E22" s="120"/>
      <c r="F22" s="120"/>
      <c r="G22" s="120"/>
      <c r="H22" s="120"/>
    </row>
    <row r="23" spans="1:13">
      <c r="A23" s="120"/>
      <c r="B23" s="102" t="s">
        <v>283</v>
      </c>
      <c r="C23" s="120"/>
      <c r="D23" s="120"/>
      <c r="E23" s="120"/>
      <c r="F23" s="120"/>
      <c r="G23" s="120"/>
      <c r="H23" s="120"/>
    </row>
    <row r="24" spans="1:13">
      <c r="A24" s="120">
        <v>205</v>
      </c>
      <c r="B24" s="148" t="s">
        <v>999</v>
      </c>
      <c r="C24" s="17">
        <v>436</v>
      </c>
      <c r="D24" s="17">
        <v>994</v>
      </c>
      <c r="E24" s="17">
        <v>749</v>
      </c>
      <c r="F24" s="17">
        <v>6069</v>
      </c>
      <c r="G24" s="17">
        <v>2059</v>
      </c>
      <c r="H24" s="143">
        <f>C24+D24+F24+G24</f>
        <v>9558</v>
      </c>
      <c r="L24" s="149"/>
      <c r="M24" s="150"/>
    </row>
    <row r="25" spans="1:13">
      <c r="A25" s="120"/>
      <c r="B25" s="97" t="s">
        <v>282</v>
      </c>
      <c r="C25" s="139">
        <f t="shared" ref="C25:H25" si="2">SUM(C24)</f>
        <v>436</v>
      </c>
      <c r="D25" s="139">
        <f t="shared" si="2"/>
        <v>994</v>
      </c>
      <c r="E25" s="139">
        <f t="shared" si="2"/>
        <v>749</v>
      </c>
      <c r="F25" s="139">
        <f t="shared" si="2"/>
        <v>6069</v>
      </c>
      <c r="G25" s="139">
        <f t="shared" si="2"/>
        <v>2059</v>
      </c>
      <c r="H25" s="139">
        <f t="shared" si="2"/>
        <v>9558</v>
      </c>
    </row>
    <row r="26" spans="1:13">
      <c r="A26" s="120"/>
      <c r="B26" s="120"/>
      <c r="C26" s="120"/>
      <c r="D26" s="120"/>
      <c r="E26" s="120"/>
      <c r="F26" s="120"/>
      <c r="G26" s="120"/>
      <c r="H26" s="120"/>
    </row>
    <row r="27" spans="1:13">
      <c r="A27" s="120"/>
      <c r="B27" s="93" t="s">
        <v>289</v>
      </c>
      <c r="C27" s="120"/>
      <c r="D27" s="120"/>
      <c r="E27" s="120"/>
      <c r="F27" s="120"/>
      <c r="G27" s="120"/>
      <c r="H27" s="120"/>
    </row>
    <row r="28" spans="1:13">
      <c r="A28" s="120">
        <v>130</v>
      </c>
      <c r="B28" s="148" t="s">
        <v>1002</v>
      </c>
      <c r="C28" s="17">
        <v>270</v>
      </c>
      <c r="D28" s="17">
        <v>534</v>
      </c>
      <c r="E28" s="17">
        <v>399</v>
      </c>
      <c r="F28" s="17">
        <v>2896</v>
      </c>
      <c r="G28" s="17">
        <v>1111</v>
      </c>
      <c r="H28" s="143">
        <f t="shared" ref="H28:H35" si="3">C28+D28+F28+G28</f>
        <v>4811</v>
      </c>
      <c r="L28" s="149"/>
      <c r="M28" s="150"/>
    </row>
    <row r="29" spans="1:13">
      <c r="A29" s="120">
        <v>251</v>
      </c>
      <c r="B29" s="148" t="s">
        <v>44</v>
      </c>
      <c r="C29" s="17">
        <v>754</v>
      </c>
      <c r="D29" s="17">
        <v>1255</v>
      </c>
      <c r="E29" s="17">
        <v>951</v>
      </c>
      <c r="F29" s="17">
        <v>6648</v>
      </c>
      <c r="G29" s="17">
        <v>2834</v>
      </c>
      <c r="H29" s="143">
        <f t="shared" si="3"/>
        <v>11491</v>
      </c>
      <c r="L29" s="149"/>
      <c r="M29" s="150"/>
    </row>
    <row r="30" spans="1:13">
      <c r="A30" s="120">
        <v>321</v>
      </c>
      <c r="B30" s="148" t="s">
        <v>292</v>
      </c>
      <c r="C30" s="17">
        <v>2076</v>
      </c>
      <c r="D30" s="17">
        <v>4027</v>
      </c>
      <c r="E30" s="17">
        <v>3017</v>
      </c>
      <c r="F30" s="17">
        <v>20666</v>
      </c>
      <c r="G30" s="17">
        <v>8065</v>
      </c>
      <c r="H30" s="143">
        <f t="shared" si="3"/>
        <v>34834</v>
      </c>
      <c r="L30" s="149"/>
      <c r="M30" s="150"/>
    </row>
    <row r="31" spans="1:13">
      <c r="A31" s="120">
        <v>442</v>
      </c>
      <c r="B31" s="148" t="s">
        <v>48</v>
      </c>
      <c r="C31" s="17">
        <v>430</v>
      </c>
      <c r="D31" s="17">
        <v>907</v>
      </c>
      <c r="E31" s="17">
        <v>675</v>
      </c>
      <c r="F31" s="17">
        <v>5018</v>
      </c>
      <c r="G31" s="17">
        <v>2381</v>
      </c>
      <c r="H31" s="143">
        <f t="shared" si="3"/>
        <v>8736</v>
      </c>
      <c r="L31" s="149"/>
      <c r="M31" s="150"/>
    </row>
    <row r="32" spans="1:13">
      <c r="A32" s="120">
        <v>511</v>
      </c>
      <c r="B32" s="148" t="s">
        <v>293</v>
      </c>
      <c r="C32" s="17">
        <v>3239</v>
      </c>
      <c r="D32" s="17">
        <v>6861</v>
      </c>
      <c r="E32" s="17">
        <v>5114</v>
      </c>
      <c r="F32" s="17">
        <v>34298</v>
      </c>
      <c r="G32" s="17">
        <v>13444</v>
      </c>
      <c r="H32" s="143">
        <f t="shared" si="3"/>
        <v>57842</v>
      </c>
      <c r="L32" s="149"/>
      <c r="M32" s="150"/>
    </row>
    <row r="33" spans="1:13">
      <c r="A33" s="120">
        <v>514</v>
      </c>
      <c r="B33" s="148" t="s">
        <v>294</v>
      </c>
      <c r="C33" s="17">
        <v>221</v>
      </c>
      <c r="D33" s="17">
        <v>518</v>
      </c>
      <c r="E33" s="17">
        <v>383</v>
      </c>
      <c r="F33" s="17">
        <v>2888</v>
      </c>
      <c r="G33" s="17">
        <v>1108</v>
      </c>
      <c r="H33" s="143">
        <f t="shared" si="3"/>
        <v>4735</v>
      </c>
      <c r="L33" s="149"/>
      <c r="M33" s="150"/>
    </row>
    <row r="34" spans="1:13">
      <c r="A34" s="120">
        <v>735</v>
      </c>
      <c r="B34" s="148" t="s">
        <v>296</v>
      </c>
      <c r="C34" s="17">
        <v>651</v>
      </c>
      <c r="D34" s="17">
        <v>1367</v>
      </c>
      <c r="E34" s="17">
        <v>1041</v>
      </c>
      <c r="F34" s="17">
        <v>7870</v>
      </c>
      <c r="G34" s="17">
        <v>3252</v>
      </c>
      <c r="H34" s="143">
        <f t="shared" si="3"/>
        <v>13140</v>
      </c>
      <c r="L34" s="149"/>
      <c r="M34" s="150"/>
    </row>
    <row r="35" spans="1:13">
      <c r="A35" s="120">
        <v>803</v>
      </c>
      <c r="B35" s="148" t="s">
        <v>52</v>
      </c>
      <c r="C35" s="17">
        <v>317</v>
      </c>
      <c r="D35" s="17">
        <v>627</v>
      </c>
      <c r="E35" s="17">
        <v>465</v>
      </c>
      <c r="F35" s="17">
        <v>2865</v>
      </c>
      <c r="G35" s="17">
        <v>991</v>
      </c>
      <c r="H35" s="143">
        <f t="shared" si="3"/>
        <v>4800</v>
      </c>
      <c r="L35" s="149"/>
      <c r="M35" s="150"/>
    </row>
    <row r="36" spans="1:13">
      <c r="A36" s="120"/>
      <c r="B36" s="97" t="s">
        <v>282</v>
      </c>
      <c r="C36" s="139">
        <f t="shared" ref="C36:H36" si="4">SUM(C28:C35)</f>
        <v>7958</v>
      </c>
      <c r="D36" s="139">
        <f t="shared" si="4"/>
        <v>16096</v>
      </c>
      <c r="E36" s="139">
        <f t="shared" si="4"/>
        <v>12045</v>
      </c>
      <c r="F36" s="139">
        <f t="shared" si="4"/>
        <v>83149</v>
      </c>
      <c r="G36" s="139">
        <f t="shared" si="4"/>
        <v>33186</v>
      </c>
      <c r="H36" s="139">
        <f t="shared" si="4"/>
        <v>140389</v>
      </c>
    </row>
    <row r="37" spans="1:13">
      <c r="A37" s="120"/>
      <c r="B37" s="120"/>
      <c r="C37" s="120"/>
      <c r="D37" s="120"/>
      <c r="E37" s="120"/>
      <c r="F37" s="120"/>
      <c r="G37" s="120"/>
      <c r="H37" s="120"/>
    </row>
    <row r="38" spans="1:13">
      <c r="A38" s="120"/>
      <c r="B38" s="102" t="s">
        <v>313</v>
      </c>
      <c r="C38" s="120"/>
      <c r="D38" s="120"/>
      <c r="E38" s="120"/>
      <c r="F38" s="120"/>
      <c r="G38" s="120"/>
      <c r="H38" s="120"/>
    </row>
    <row r="39" spans="1:13">
      <c r="A39" s="120">
        <v>247</v>
      </c>
      <c r="B39" s="148" t="s">
        <v>58</v>
      </c>
      <c r="C39" s="17">
        <v>848</v>
      </c>
      <c r="D39" s="17">
        <v>1637</v>
      </c>
      <c r="E39" s="17">
        <v>1213</v>
      </c>
      <c r="F39" s="17">
        <v>8125</v>
      </c>
      <c r="G39" s="17">
        <v>3111</v>
      </c>
      <c r="H39" s="143">
        <f>C39+D39+F39+G39</f>
        <v>13721</v>
      </c>
      <c r="L39" s="149"/>
      <c r="M39" s="150"/>
    </row>
    <row r="40" spans="1:13">
      <c r="A40" s="120">
        <v>486</v>
      </c>
      <c r="B40" s="148" t="s">
        <v>1011</v>
      </c>
      <c r="C40" s="17">
        <v>236</v>
      </c>
      <c r="D40" s="17">
        <v>566</v>
      </c>
      <c r="E40" s="17">
        <v>415</v>
      </c>
      <c r="F40" s="17">
        <v>3348</v>
      </c>
      <c r="G40" s="17">
        <v>1430</v>
      </c>
      <c r="H40" s="143">
        <f>C40+D40+F40+G40</f>
        <v>5580</v>
      </c>
      <c r="L40" s="149"/>
      <c r="M40" s="150"/>
    </row>
    <row r="41" spans="1:13">
      <c r="A41" s="120">
        <v>618</v>
      </c>
      <c r="B41" s="148" t="s">
        <v>64</v>
      </c>
      <c r="C41" s="17">
        <v>580</v>
      </c>
      <c r="D41" s="17">
        <v>1143</v>
      </c>
      <c r="E41" s="17">
        <v>817</v>
      </c>
      <c r="F41" s="17">
        <v>5801</v>
      </c>
      <c r="G41" s="17">
        <v>2336</v>
      </c>
      <c r="H41" s="143">
        <f>C41+D41+F41+G41</f>
        <v>9860</v>
      </c>
      <c r="L41" s="149"/>
      <c r="M41" s="150"/>
    </row>
    <row r="42" spans="1:13">
      <c r="A42" s="120"/>
      <c r="B42" s="97" t="s">
        <v>282</v>
      </c>
      <c r="C42" s="139">
        <f t="shared" ref="C42:H42" si="5">SUM(C39:C41)</f>
        <v>1664</v>
      </c>
      <c r="D42" s="139">
        <f t="shared" si="5"/>
        <v>3346</v>
      </c>
      <c r="E42" s="139">
        <f t="shared" si="5"/>
        <v>2445</v>
      </c>
      <c r="F42" s="139">
        <f t="shared" si="5"/>
        <v>17274</v>
      </c>
      <c r="G42" s="139">
        <f t="shared" si="5"/>
        <v>6877</v>
      </c>
      <c r="H42" s="139">
        <f t="shared" si="5"/>
        <v>29161</v>
      </c>
    </row>
    <row r="43" spans="1:13">
      <c r="A43" s="120"/>
      <c r="B43" s="120"/>
      <c r="C43" s="120"/>
      <c r="D43" s="120"/>
      <c r="E43" s="120"/>
      <c r="F43" s="120"/>
      <c r="G43" s="120"/>
      <c r="H43" s="120"/>
    </row>
    <row r="44" spans="1:13">
      <c r="A44" s="120"/>
      <c r="B44" s="93" t="s">
        <v>327</v>
      </c>
      <c r="C44" s="120"/>
      <c r="D44" s="120"/>
      <c r="E44" s="120"/>
      <c r="F44" s="120"/>
      <c r="G44" s="120"/>
      <c r="H44" s="120"/>
    </row>
    <row r="45" spans="1:13">
      <c r="A45" s="120">
        <v>255</v>
      </c>
      <c r="B45" s="148" t="s">
        <v>1012</v>
      </c>
      <c r="C45" s="17">
        <v>637</v>
      </c>
      <c r="D45" s="17">
        <v>1122</v>
      </c>
      <c r="E45" s="17">
        <v>876</v>
      </c>
      <c r="F45" s="17">
        <v>5335</v>
      </c>
      <c r="G45" s="17">
        <v>1934</v>
      </c>
      <c r="H45" s="143">
        <f>C45+D45+F45+G45</f>
        <v>9028</v>
      </c>
      <c r="L45" s="149"/>
      <c r="M45" s="150"/>
    </row>
    <row r="46" spans="1:13">
      <c r="A46" s="120">
        <v>567</v>
      </c>
      <c r="B46" s="148" t="s">
        <v>328</v>
      </c>
      <c r="C46" s="17">
        <v>687</v>
      </c>
      <c r="D46" s="17">
        <v>1344</v>
      </c>
      <c r="E46" s="17">
        <v>1056</v>
      </c>
      <c r="F46" s="17">
        <v>6295</v>
      </c>
      <c r="G46" s="17">
        <v>2408</v>
      </c>
      <c r="H46" s="143">
        <f>C46+D46+F46+G46</f>
        <v>10734</v>
      </c>
      <c r="L46" s="149"/>
      <c r="M46" s="150"/>
    </row>
    <row r="47" spans="1:13">
      <c r="A47" s="120">
        <v>834</v>
      </c>
      <c r="B47" s="148" t="s">
        <v>82</v>
      </c>
      <c r="C47" s="17">
        <v>654</v>
      </c>
      <c r="D47" s="17">
        <v>1273</v>
      </c>
      <c r="E47" s="17">
        <v>965</v>
      </c>
      <c r="F47" s="17">
        <v>6383</v>
      </c>
      <c r="G47" s="17">
        <v>2615</v>
      </c>
      <c r="H47" s="143">
        <f>C47+D47+F47+G47</f>
        <v>10925</v>
      </c>
      <c r="L47" s="149"/>
      <c r="M47" s="150"/>
    </row>
    <row r="48" spans="1:13">
      <c r="A48" s="120"/>
      <c r="B48" s="97" t="s">
        <v>282</v>
      </c>
      <c r="C48" s="139">
        <f t="shared" ref="C48:H48" si="6">SUM(C45:C47)</f>
        <v>1978</v>
      </c>
      <c r="D48" s="139">
        <f t="shared" si="6"/>
        <v>3739</v>
      </c>
      <c r="E48" s="139">
        <f t="shared" si="6"/>
        <v>2897</v>
      </c>
      <c r="F48" s="139">
        <f t="shared" si="6"/>
        <v>18013</v>
      </c>
      <c r="G48" s="139">
        <f t="shared" si="6"/>
        <v>6957</v>
      </c>
      <c r="H48" s="139">
        <f t="shared" si="6"/>
        <v>30687</v>
      </c>
    </row>
    <row r="49" spans="1:13">
      <c r="A49" s="120"/>
      <c r="B49" s="120"/>
      <c r="C49" s="120"/>
      <c r="D49" s="120"/>
      <c r="E49" s="120"/>
      <c r="F49" s="120"/>
      <c r="G49" s="120"/>
      <c r="H49" s="120"/>
    </row>
    <row r="50" spans="1:13">
      <c r="A50" s="120"/>
      <c r="B50" s="102" t="s">
        <v>344</v>
      </c>
      <c r="C50" s="120"/>
      <c r="D50" s="120"/>
      <c r="E50" s="120"/>
      <c r="F50" s="120"/>
      <c r="G50" s="120"/>
      <c r="H50" s="120"/>
    </row>
    <row r="51" spans="1:13">
      <c r="A51" s="120">
        <v>184</v>
      </c>
      <c r="B51" s="148" t="s">
        <v>345</v>
      </c>
      <c r="C51" s="17">
        <v>848</v>
      </c>
      <c r="D51" s="17">
        <v>1688</v>
      </c>
      <c r="E51" s="17">
        <v>1302</v>
      </c>
      <c r="F51" s="17">
        <v>7732</v>
      </c>
      <c r="G51" s="17">
        <v>3162</v>
      </c>
      <c r="H51" s="143">
        <f>C51+D51+F51+G51</f>
        <v>13430</v>
      </c>
      <c r="L51" s="149"/>
      <c r="M51" s="150"/>
    </row>
    <row r="52" spans="1:13">
      <c r="A52" s="120">
        <v>441</v>
      </c>
      <c r="B52" s="148" t="s">
        <v>1018</v>
      </c>
      <c r="C52" s="17">
        <v>465</v>
      </c>
      <c r="D52" s="17">
        <v>775</v>
      </c>
      <c r="E52" s="17">
        <v>606</v>
      </c>
      <c r="F52" s="17">
        <v>4397</v>
      </c>
      <c r="G52" s="17">
        <v>1558</v>
      </c>
      <c r="H52" s="143">
        <f>C52+D52+F52+G52</f>
        <v>7195</v>
      </c>
      <c r="L52" s="149"/>
      <c r="M52" s="150"/>
    </row>
    <row r="53" spans="1:13">
      <c r="A53" s="120">
        <v>907</v>
      </c>
      <c r="B53" s="148" t="s">
        <v>95</v>
      </c>
      <c r="C53" s="17">
        <v>13</v>
      </c>
      <c r="D53" s="17">
        <v>23</v>
      </c>
      <c r="E53" s="17">
        <v>17</v>
      </c>
      <c r="F53" s="17">
        <v>279</v>
      </c>
      <c r="G53" s="17">
        <v>89</v>
      </c>
      <c r="H53" s="143">
        <f>C53+D53+F53+G53</f>
        <v>404</v>
      </c>
      <c r="L53" s="149"/>
      <c r="M53" s="150"/>
    </row>
    <row r="54" spans="1:13">
      <c r="A54" s="120"/>
      <c r="B54" s="97" t="s">
        <v>282</v>
      </c>
      <c r="C54" s="139">
        <f t="shared" ref="C54:H54" si="7">SUM(C51:C53)</f>
        <v>1326</v>
      </c>
      <c r="D54" s="139">
        <f t="shared" si="7"/>
        <v>2486</v>
      </c>
      <c r="E54" s="139">
        <f t="shared" si="7"/>
        <v>1925</v>
      </c>
      <c r="F54" s="139">
        <f t="shared" si="7"/>
        <v>12408</v>
      </c>
      <c r="G54" s="139">
        <f t="shared" si="7"/>
        <v>4809</v>
      </c>
      <c r="H54" s="139">
        <f t="shared" si="7"/>
        <v>21029</v>
      </c>
    </row>
    <row r="55" spans="1:13">
      <c r="A55" s="120"/>
      <c r="B55" s="120"/>
      <c r="C55" s="120"/>
      <c r="D55" s="120"/>
      <c r="E55" s="120"/>
      <c r="F55" s="120"/>
      <c r="G55" s="120"/>
      <c r="H55" s="120"/>
    </row>
    <row r="56" spans="1:13">
      <c r="A56" s="120"/>
      <c r="B56" s="102" t="s">
        <v>357</v>
      </c>
      <c r="C56" s="120"/>
      <c r="D56" s="120"/>
      <c r="E56" s="120"/>
      <c r="F56" s="120"/>
      <c r="G56" s="120"/>
      <c r="H56" s="120"/>
    </row>
    <row r="57" spans="1:13">
      <c r="A57" s="120">
        <v>191</v>
      </c>
      <c r="B57" s="148" t="s">
        <v>101</v>
      </c>
      <c r="C57" s="17">
        <v>255</v>
      </c>
      <c r="D57" s="17">
        <v>453</v>
      </c>
      <c r="E57" s="17">
        <v>336</v>
      </c>
      <c r="F57" s="17">
        <v>2682</v>
      </c>
      <c r="G57" s="17">
        <v>993</v>
      </c>
      <c r="H57" s="143">
        <f t="shared" ref="H57:H64" si="8">C57+D57+F57+G57</f>
        <v>4383</v>
      </c>
      <c r="L57" s="149"/>
      <c r="M57" s="150"/>
    </row>
    <row r="58" spans="1:13">
      <c r="A58" s="120">
        <v>272</v>
      </c>
      <c r="B58" s="148" t="s">
        <v>102</v>
      </c>
      <c r="C58" s="17">
        <v>334</v>
      </c>
      <c r="D58" s="17">
        <v>702</v>
      </c>
      <c r="E58" s="17">
        <v>536</v>
      </c>
      <c r="F58" s="17">
        <v>2986</v>
      </c>
      <c r="G58" s="17">
        <v>885</v>
      </c>
      <c r="H58" s="143">
        <f t="shared" si="8"/>
        <v>4907</v>
      </c>
      <c r="L58" s="149"/>
      <c r="M58" s="150"/>
    </row>
    <row r="59" spans="1:13">
      <c r="A59" s="120">
        <v>661</v>
      </c>
      <c r="B59" s="148" t="s">
        <v>367</v>
      </c>
      <c r="C59" s="17">
        <v>421</v>
      </c>
      <c r="D59" s="17">
        <v>742</v>
      </c>
      <c r="E59" s="17">
        <v>583</v>
      </c>
      <c r="F59" s="17">
        <v>3422</v>
      </c>
      <c r="G59" s="17">
        <v>1040</v>
      </c>
      <c r="H59" s="143">
        <f t="shared" si="8"/>
        <v>5625</v>
      </c>
      <c r="L59" s="149"/>
      <c r="M59" s="150"/>
    </row>
    <row r="60" spans="1:13">
      <c r="A60" s="120">
        <v>663</v>
      </c>
      <c r="B60" s="148" t="s">
        <v>359</v>
      </c>
      <c r="C60" s="17">
        <v>1156</v>
      </c>
      <c r="D60" s="17">
        <v>2135</v>
      </c>
      <c r="E60" s="17">
        <v>1624</v>
      </c>
      <c r="F60" s="17">
        <v>8927</v>
      </c>
      <c r="G60" s="17">
        <v>3153</v>
      </c>
      <c r="H60" s="143">
        <f t="shared" si="8"/>
        <v>15371</v>
      </c>
      <c r="L60" s="149"/>
      <c r="M60" s="150"/>
    </row>
    <row r="61" spans="1:13">
      <c r="A61" s="120">
        <v>792</v>
      </c>
      <c r="B61" s="148" t="s">
        <v>618</v>
      </c>
      <c r="C61" s="17">
        <v>738</v>
      </c>
      <c r="D61" s="17">
        <v>1420</v>
      </c>
      <c r="E61" s="17">
        <v>1042</v>
      </c>
      <c r="F61" s="17">
        <v>6407</v>
      </c>
      <c r="G61" s="17">
        <v>2517</v>
      </c>
      <c r="H61" s="143">
        <f t="shared" si="8"/>
        <v>11082</v>
      </c>
      <c r="L61" s="149"/>
      <c r="M61" s="150"/>
    </row>
    <row r="62" spans="1:13">
      <c r="A62" s="120">
        <v>901</v>
      </c>
      <c r="B62" s="148" t="s">
        <v>111</v>
      </c>
      <c r="C62" s="17">
        <v>481</v>
      </c>
      <c r="D62" s="17">
        <v>812</v>
      </c>
      <c r="E62" s="17">
        <v>611</v>
      </c>
      <c r="F62" s="17">
        <v>4282</v>
      </c>
      <c r="G62" s="17">
        <v>1370</v>
      </c>
      <c r="H62" s="143">
        <f t="shared" si="8"/>
        <v>6945</v>
      </c>
      <c r="L62" s="149"/>
      <c r="M62" s="150"/>
    </row>
    <row r="63" spans="1:13">
      <c r="A63" s="120">
        <v>903</v>
      </c>
      <c r="B63" s="148" t="s">
        <v>112</v>
      </c>
      <c r="C63" s="17">
        <v>340</v>
      </c>
      <c r="D63" s="17">
        <v>705</v>
      </c>
      <c r="E63" s="17">
        <v>511</v>
      </c>
      <c r="F63" s="17">
        <v>3428</v>
      </c>
      <c r="G63" s="17">
        <v>1450</v>
      </c>
      <c r="H63" s="143">
        <f t="shared" si="8"/>
        <v>5923</v>
      </c>
      <c r="L63" s="149"/>
      <c r="M63" s="150"/>
    </row>
    <row r="64" spans="1:13">
      <c r="A64" s="120">
        <v>928</v>
      </c>
      <c r="B64" s="148" t="s">
        <v>113</v>
      </c>
      <c r="C64" s="17">
        <v>413</v>
      </c>
      <c r="D64" s="17">
        <v>701</v>
      </c>
      <c r="E64" s="17">
        <v>533</v>
      </c>
      <c r="F64" s="17">
        <v>3496</v>
      </c>
      <c r="G64" s="17">
        <v>1338</v>
      </c>
      <c r="H64" s="143">
        <f t="shared" si="8"/>
        <v>5948</v>
      </c>
      <c r="L64" s="149"/>
      <c r="M64" s="150"/>
    </row>
    <row r="65" spans="1:13">
      <c r="A65" s="120"/>
      <c r="B65" s="97" t="s">
        <v>282</v>
      </c>
      <c r="C65" s="139">
        <f t="shared" ref="C65:H65" si="9">SUM(C57:C64)</f>
        <v>4138</v>
      </c>
      <c r="D65" s="139">
        <f t="shared" si="9"/>
        <v>7670</v>
      </c>
      <c r="E65" s="139">
        <f t="shared" si="9"/>
        <v>5776</v>
      </c>
      <c r="F65" s="139">
        <f t="shared" si="9"/>
        <v>35630</v>
      </c>
      <c r="G65" s="139">
        <f t="shared" si="9"/>
        <v>12746</v>
      </c>
      <c r="H65" s="139">
        <f t="shared" si="9"/>
        <v>60184</v>
      </c>
    </row>
    <row r="66" spans="1:13">
      <c r="A66" s="120"/>
      <c r="B66" s="120"/>
      <c r="C66" s="120"/>
      <c r="D66" s="120"/>
      <c r="E66" s="120"/>
      <c r="F66" s="120"/>
      <c r="G66" s="120"/>
      <c r="H66" s="120"/>
    </row>
    <row r="67" spans="1:13">
      <c r="A67" s="120"/>
      <c r="B67" s="102" t="s">
        <v>376</v>
      </c>
      <c r="C67" s="120"/>
      <c r="D67" s="120"/>
      <c r="E67" s="120"/>
      <c r="F67" s="120"/>
      <c r="G67" s="120"/>
      <c r="H67" s="120"/>
    </row>
    <row r="68" spans="1:13">
      <c r="A68" s="120">
        <v>284</v>
      </c>
      <c r="B68" s="148" t="s">
        <v>140</v>
      </c>
      <c r="C68" s="17">
        <v>289</v>
      </c>
      <c r="D68" s="17">
        <v>532</v>
      </c>
      <c r="E68" s="17">
        <v>409</v>
      </c>
      <c r="F68" s="17">
        <v>2942</v>
      </c>
      <c r="G68" s="17">
        <v>1076</v>
      </c>
      <c r="H68" s="143">
        <f>C68+D68+F68+G68</f>
        <v>4839</v>
      </c>
      <c r="L68" s="149"/>
      <c r="M68" s="150"/>
    </row>
    <row r="69" spans="1:13">
      <c r="A69" s="120">
        <v>622</v>
      </c>
      <c r="B69" s="148" t="s">
        <v>146</v>
      </c>
      <c r="C69" s="17">
        <v>865</v>
      </c>
      <c r="D69" s="17">
        <v>1728</v>
      </c>
      <c r="E69" s="17">
        <v>1359</v>
      </c>
      <c r="F69" s="17">
        <v>8469</v>
      </c>
      <c r="G69" s="17">
        <v>3028</v>
      </c>
      <c r="H69" s="143">
        <f>C69+D69+F69+G69</f>
        <v>14090</v>
      </c>
      <c r="L69" s="149"/>
      <c r="M69" s="150"/>
    </row>
    <row r="70" spans="1:13">
      <c r="A70" s="120">
        <v>708</v>
      </c>
      <c r="B70" s="148" t="s">
        <v>147</v>
      </c>
      <c r="C70" s="17">
        <v>297</v>
      </c>
      <c r="D70" s="17">
        <v>694</v>
      </c>
      <c r="E70" s="17">
        <v>493</v>
      </c>
      <c r="F70" s="17">
        <v>3944</v>
      </c>
      <c r="G70" s="17">
        <v>1483</v>
      </c>
      <c r="H70" s="143">
        <f>C70+D70+F70+G70</f>
        <v>6418</v>
      </c>
      <c r="L70" s="149"/>
      <c r="M70" s="150"/>
    </row>
    <row r="71" spans="1:13">
      <c r="A71" s="120"/>
      <c r="B71" s="97" t="s">
        <v>282</v>
      </c>
      <c r="C71" s="139">
        <f t="shared" ref="C71:H71" si="10">SUM(C68:C70)</f>
        <v>1451</v>
      </c>
      <c r="D71" s="139">
        <f t="shared" si="10"/>
        <v>2954</v>
      </c>
      <c r="E71" s="139">
        <f t="shared" si="10"/>
        <v>2261</v>
      </c>
      <c r="F71" s="139">
        <f t="shared" si="10"/>
        <v>15355</v>
      </c>
      <c r="G71" s="139">
        <f t="shared" si="10"/>
        <v>5587</v>
      </c>
      <c r="H71" s="139">
        <f t="shared" si="10"/>
        <v>25347</v>
      </c>
    </row>
    <row r="72" spans="1:13">
      <c r="A72" s="120"/>
      <c r="B72" s="120"/>
      <c r="C72" s="120"/>
      <c r="D72" s="120"/>
      <c r="E72" s="120"/>
      <c r="F72" s="120"/>
      <c r="G72" s="120"/>
      <c r="H72" s="120"/>
    </row>
    <row r="73" spans="1:13">
      <c r="A73" s="120"/>
      <c r="B73" s="102" t="s">
        <v>391</v>
      </c>
      <c r="C73" s="120"/>
      <c r="D73" s="120"/>
      <c r="E73" s="120"/>
      <c r="F73" s="120"/>
      <c r="G73" s="120"/>
      <c r="H73" s="120"/>
    </row>
    <row r="74" spans="1:13">
      <c r="A74" s="120">
        <v>214</v>
      </c>
      <c r="B74" s="148" t="s">
        <v>120</v>
      </c>
      <c r="C74" s="17">
        <v>312</v>
      </c>
      <c r="D74" s="17">
        <v>605</v>
      </c>
      <c r="E74" s="17">
        <v>435</v>
      </c>
      <c r="F74" s="17">
        <v>3035</v>
      </c>
      <c r="G74" s="17">
        <v>989</v>
      </c>
      <c r="H74" s="143">
        <f t="shared" ref="H74:H80" si="11">C74+D74+F74+G74</f>
        <v>4941</v>
      </c>
      <c r="L74" s="149"/>
      <c r="M74" s="150"/>
    </row>
    <row r="75" spans="1:13">
      <c r="A75" s="120">
        <v>303</v>
      </c>
      <c r="B75" s="148" t="s">
        <v>122</v>
      </c>
      <c r="C75" s="17">
        <v>35</v>
      </c>
      <c r="D75" s="17">
        <v>55</v>
      </c>
      <c r="E75" s="17">
        <v>42</v>
      </c>
      <c r="F75" s="17">
        <v>492</v>
      </c>
      <c r="G75" s="17">
        <v>124</v>
      </c>
      <c r="H75" s="143">
        <f t="shared" si="11"/>
        <v>706</v>
      </c>
      <c r="L75" s="149"/>
      <c r="M75" s="150"/>
    </row>
    <row r="76" spans="1:13">
      <c r="A76" s="120">
        <v>430</v>
      </c>
      <c r="B76" s="148" t="s">
        <v>1021</v>
      </c>
      <c r="C76" s="17">
        <v>272</v>
      </c>
      <c r="D76" s="17">
        <v>570</v>
      </c>
      <c r="E76" s="17">
        <v>426</v>
      </c>
      <c r="F76" s="17">
        <v>3254</v>
      </c>
      <c r="G76" s="17">
        <v>1342</v>
      </c>
      <c r="H76" s="143">
        <f t="shared" si="11"/>
        <v>5438</v>
      </c>
      <c r="L76" s="149"/>
      <c r="M76" s="150"/>
    </row>
    <row r="77" spans="1:13">
      <c r="A77" s="120">
        <v>638</v>
      </c>
      <c r="B77" s="148" t="s">
        <v>1036</v>
      </c>
      <c r="C77" s="17">
        <v>517</v>
      </c>
      <c r="D77" s="17">
        <v>909</v>
      </c>
      <c r="E77" s="17">
        <v>670</v>
      </c>
      <c r="F77" s="17">
        <v>5018</v>
      </c>
      <c r="G77" s="17">
        <v>1937</v>
      </c>
      <c r="H77" s="143">
        <f t="shared" si="11"/>
        <v>8381</v>
      </c>
      <c r="L77" s="149"/>
      <c r="M77" s="150"/>
    </row>
    <row r="78" spans="1:13">
      <c r="A78" s="120">
        <v>624</v>
      </c>
      <c r="B78" s="148" t="s">
        <v>393</v>
      </c>
      <c r="C78" s="17">
        <v>3745</v>
      </c>
      <c r="D78" s="17">
        <v>6929</v>
      </c>
      <c r="E78" s="17">
        <v>5380</v>
      </c>
      <c r="F78" s="17">
        <v>29899</v>
      </c>
      <c r="G78" s="17">
        <v>11315</v>
      </c>
      <c r="H78" s="143">
        <f t="shared" si="11"/>
        <v>51888</v>
      </c>
      <c r="L78" s="149"/>
      <c r="M78" s="150"/>
    </row>
    <row r="79" spans="1:13">
      <c r="A79" s="120">
        <v>712</v>
      </c>
      <c r="B79" s="148" t="s">
        <v>126</v>
      </c>
      <c r="C79" s="17">
        <v>247</v>
      </c>
      <c r="D79" s="17">
        <v>487</v>
      </c>
      <c r="E79" s="17">
        <v>359</v>
      </c>
      <c r="F79" s="17">
        <v>2797</v>
      </c>
      <c r="G79" s="17">
        <v>1096</v>
      </c>
      <c r="H79" s="143">
        <f t="shared" si="11"/>
        <v>4627</v>
      </c>
      <c r="L79" s="149"/>
      <c r="M79" s="150"/>
    </row>
    <row r="80" spans="1:13">
      <c r="A80" s="120">
        <v>809</v>
      </c>
      <c r="B80" s="148" t="s">
        <v>132</v>
      </c>
      <c r="C80" s="17">
        <v>947</v>
      </c>
      <c r="D80" s="17">
        <v>1562</v>
      </c>
      <c r="E80" s="17">
        <v>1205</v>
      </c>
      <c r="F80" s="17">
        <v>7204</v>
      </c>
      <c r="G80" s="17">
        <v>2162</v>
      </c>
      <c r="H80" s="143">
        <f t="shared" si="11"/>
        <v>11875</v>
      </c>
      <c r="L80" s="149"/>
      <c r="M80" s="150"/>
    </row>
    <row r="81" spans="1:13">
      <c r="A81" s="120"/>
      <c r="B81" s="97" t="s">
        <v>282</v>
      </c>
      <c r="C81" s="139">
        <f t="shared" ref="C81:H81" si="12">SUM(C74:C80)</f>
        <v>6075</v>
      </c>
      <c r="D81" s="139">
        <f t="shared" si="12"/>
        <v>11117</v>
      </c>
      <c r="E81" s="139">
        <f t="shared" si="12"/>
        <v>8517</v>
      </c>
      <c r="F81" s="139">
        <f t="shared" si="12"/>
        <v>51699</v>
      </c>
      <c r="G81" s="139">
        <f t="shared" si="12"/>
        <v>18965</v>
      </c>
      <c r="H81" s="139">
        <f t="shared" si="12"/>
        <v>87856</v>
      </c>
    </row>
    <row r="82" spans="1:13">
      <c r="A82" s="120"/>
      <c r="B82" s="120"/>
      <c r="C82" s="120"/>
      <c r="D82" s="120"/>
      <c r="E82" s="120"/>
      <c r="F82" s="120"/>
      <c r="G82" s="120"/>
      <c r="H82" s="120"/>
    </row>
    <row r="83" spans="1:13">
      <c r="A83" s="120"/>
      <c r="B83" s="93" t="s">
        <v>415</v>
      </c>
      <c r="C83" s="120"/>
      <c r="D83" s="120"/>
      <c r="E83" s="120"/>
      <c r="F83" s="120"/>
      <c r="G83" s="120"/>
      <c r="H83" s="120"/>
    </row>
    <row r="84" spans="1:13">
      <c r="A84" s="120">
        <v>293</v>
      </c>
      <c r="B84" s="148" t="s">
        <v>156</v>
      </c>
      <c r="C84" s="17">
        <v>382</v>
      </c>
      <c r="D84" s="17">
        <v>692</v>
      </c>
      <c r="E84" s="17">
        <v>544</v>
      </c>
      <c r="F84" s="17">
        <v>3301</v>
      </c>
      <c r="G84" s="17">
        <v>1166</v>
      </c>
      <c r="H84" s="143">
        <f>C84+D84+F84+G84</f>
        <v>5541</v>
      </c>
      <c r="L84" s="149"/>
      <c r="M84" s="150"/>
    </row>
    <row r="85" spans="1:13">
      <c r="A85" s="120">
        <v>317</v>
      </c>
      <c r="B85" s="148" t="s">
        <v>158</v>
      </c>
      <c r="C85" s="17">
        <v>612</v>
      </c>
      <c r="D85" s="17">
        <v>1140</v>
      </c>
      <c r="E85" s="17">
        <v>944</v>
      </c>
      <c r="F85" s="17">
        <v>4416</v>
      </c>
      <c r="G85" s="17">
        <v>1105</v>
      </c>
      <c r="H85" s="143">
        <f>C85+D85+F85+G85</f>
        <v>7273</v>
      </c>
      <c r="L85" s="149"/>
      <c r="M85" s="150"/>
    </row>
    <row r="86" spans="1:13">
      <c r="A86" s="120">
        <v>503</v>
      </c>
      <c r="B86" s="148" t="s">
        <v>162</v>
      </c>
      <c r="C86" s="17">
        <v>440</v>
      </c>
      <c r="D86" s="17">
        <v>915</v>
      </c>
      <c r="E86" s="17">
        <v>685</v>
      </c>
      <c r="F86" s="17">
        <v>4604</v>
      </c>
      <c r="G86" s="17">
        <v>1697</v>
      </c>
      <c r="H86" s="143">
        <f>C86+D86+F86+G86</f>
        <v>7656</v>
      </c>
      <c r="L86" s="149"/>
      <c r="M86" s="150"/>
    </row>
    <row r="87" spans="1:13">
      <c r="A87" s="120">
        <v>668</v>
      </c>
      <c r="B87" s="148" t="s">
        <v>164</v>
      </c>
      <c r="C87" s="17">
        <v>961</v>
      </c>
      <c r="D87" s="17">
        <v>1798</v>
      </c>
      <c r="E87" s="17">
        <v>1383</v>
      </c>
      <c r="F87" s="17">
        <v>7878</v>
      </c>
      <c r="G87" s="17">
        <v>2666</v>
      </c>
      <c r="H87" s="143">
        <f>C87+D87+F87+G87</f>
        <v>13303</v>
      </c>
      <c r="L87" s="149"/>
      <c r="M87" s="150"/>
    </row>
    <row r="88" spans="1:13">
      <c r="A88" s="120"/>
      <c r="B88" s="97" t="s">
        <v>282</v>
      </c>
      <c r="C88" s="139">
        <f t="shared" ref="C88:H88" si="13">SUM(C84:C87)</f>
        <v>2395</v>
      </c>
      <c r="D88" s="139">
        <f t="shared" si="13"/>
        <v>4545</v>
      </c>
      <c r="E88" s="139">
        <f t="shared" si="13"/>
        <v>3556</v>
      </c>
      <c r="F88" s="139">
        <f t="shared" si="13"/>
        <v>20199</v>
      </c>
      <c r="G88" s="139">
        <f t="shared" si="13"/>
        <v>6634</v>
      </c>
      <c r="H88" s="139">
        <f t="shared" si="13"/>
        <v>33773</v>
      </c>
    </row>
    <row r="89" spans="1:13">
      <c r="A89" s="120"/>
      <c r="B89" s="120"/>
      <c r="C89" s="120"/>
      <c r="D89" s="120"/>
      <c r="E89" s="120"/>
      <c r="F89" s="120"/>
      <c r="G89" s="120"/>
      <c r="H89" s="120"/>
    </row>
    <row r="90" spans="1:13">
      <c r="A90" s="120"/>
      <c r="B90" s="102" t="s">
        <v>426</v>
      </c>
      <c r="C90" s="120"/>
      <c r="D90" s="120"/>
      <c r="E90" s="120"/>
      <c r="F90" s="120"/>
      <c r="G90" s="120"/>
      <c r="H90" s="120"/>
    </row>
    <row r="91" spans="1:13">
      <c r="A91" s="120">
        <v>478</v>
      </c>
      <c r="B91" s="148" t="s">
        <v>173</v>
      </c>
      <c r="C91" s="17">
        <v>96</v>
      </c>
      <c r="D91" s="17">
        <v>150</v>
      </c>
      <c r="E91" s="17">
        <v>112</v>
      </c>
      <c r="F91" s="17">
        <v>1214</v>
      </c>
      <c r="G91" s="17">
        <v>485</v>
      </c>
      <c r="H91" s="143">
        <f>C91+D91+F91+G91</f>
        <v>1945</v>
      </c>
      <c r="L91" s="149"/>
      <c r="M91" s="150"/>
    </row>
    <row r="92" spans="1:13">
      <c r="A92" s="120">
        <v>689</v>
      </c>
      <c r="B92" s="148" t="s">
        <v>178</v>
      </c>
      <c r="C92" s="17">
        <v>4</v>
      </c>
      <c r="D92" s="17">
        <v>8</v>
      </c>
      <c r="E92" s="17">
        <v>6</v>
      </c>
      <c r="F92" s="17">
        <v>116</v>
      </c>
      <c r="G92" s="17">
        <v>33</v>
      </c>
      <c r="H92" s="143">
        <f>C92+D92+F92+G92</f>
        <v>161</v>
      </c>
      <c r="L92" s="154"/>
      <c r="M92" s="150"/>
    </row>
    <row r="93" spans="1:13">
      <c r="A93" s="120">
        <v>714</v>
      </c>
      <c r="B93" s="148" t="s">
        <v>1043</v>
      </c>
      <c r="C93" s="17">
        <v>2024</v>
      </c>
      <c r="D93" s="17">
        <v>3599</v>
      </c>
      <c r="E93" s="17">
        <v>2791</v>
      </c>
      <c r="F93" s="17">
        <v>19348</v>
      </c>
      <c r="G93" s="17">
        <v>6712</v>
      </c>
      <c r="H93" s="143">
        <f>C93+D93+F93+G93</f>
        <v>31683</v>
      </c>
      <c r="L93" s="154"/>
      <c r="M93" s="150"/>
    </row>
    <row r="94" spans="1:13">
      <c r="A94" s="120"/>
      <c r="B94" s="97" t="s">
        <v>282</v>
      </c>
      <c r="C94" s="139">
        <f t="shared" ref="C94:H94" si="14">SUM(C91:C93)</f>
        <v>2124</v>
      </c>
      <c r="D94" s="139">
        <f t="shared" si="14"/>
        <v>3757</v>
      </c>
      <c r="E94" s="139">
        <f t="shared" si="14"/>
        <v>2909</v>
      </c>
      <c r="F94" s="139">
        <f t="shared" si="14"/>
        <v>20678</v>
      </c>
      <c r="G94" s="139">
        <f t="shared" si="14"/>
        <v>7230</v>
      </c>
      <c r="H94" s="139">
        <f t="shared" si="14"/>
        <v>33789</v>
      </c>
    </row>
    <row r="95" spans="1:13">
      <c r="A95" s="120"/>
      <c r="B95" s="120"/>
      <c r="C95" s="120"/>
      <c r="D95" s="120"/>
      <c r="E95" s="120"/>
      <c r="F95" s="120"/>
      <c r="G95" s="120"/>
      <c r="H95" s="120"/>
    </row>
    <row r="96" spans="1:13">
      <c r="A96" s="120"/>
      <c r="B96" s="102" t="s">
        <v>443</v>
      </c>
      <c r="C96" s="120"/>
      <c r="D96" s="120"/>
      <c r="E96" s="120"/>
      <c r="F96" s="120"/>
      <c r="G96" s="120"/>
      <c r="H96" s="120"/>
    </row>
    <row r="97" spans="1:13">
      <c r="A97" s="120">
        <v>171</v>
      </c>
      <c r="B97" s="148" t="s">
        <v>1045</v>
      </c>
      <c r="C97" s="17">
        <v>1121</v>
      </c>
      <c r="D97" s="17">
        <v>1948</v>
      </c>
      <c r="E97" s="17">
        <v>1492</v>
      </c>
      <c r="F97" s="17">
        <v>8506</v>
      </c>
      <c r="G97" s="17">
        <v>3116</v>
      </c>
      <c r="H97" s="143">
        <f t="shared" ref="H97:H104" si="15">C97+D97+F97+G97</f>
        <v>14691</v>
      </c>
      <c r="L97" s="149"/>
      <c r="M97" s="150"/>
    </row>
    <row r="98" spans="1:13">
      <c r="A98" s="120">
        <v>283</v>
      </c>
      <c r="B98" s="148" t="s">
        <v>187</v>
      </c>
      <c r="C98" s="17">
        <v>1200</v>
      </c>
      <c r="D98" s="17">
        <v>1811</v>
      </c>
      <c r="E98" s="17">
        <v>1444</v>
      </c>
      <c r="F98" s="17">
        <v>6769</v>
      </c>
      <c r="G98" s="17">
        <v>1307</v>
      </c>
      <c r="H98" s="143">
        <f t="shared" si="15"/>
        <v>11087</v>
      </c>
      <c r="L98" s="149"/>
      <c r="M98" s="150"/>
    </row>
    <row r="99" spans="1:13">
      <c r="A99" s="120">
        <v>291</v>
      </c>
      <c r="B99" s="148" t="s">
        <v>1049</v>
      </c>
      <c r="C99" s="17">
        <v>405</v>
      </c>
      <c r="D99" s="17">
        <v>674</v>
      </c>
      <c r="E99" s="17">
        <v>534</v>
      </c>
      <c r="F99" s="17">
        <v>3333</v>
      </c>
      <c r="G99" s="17">
        <v>840</v>
      </c>
      <c r="H99" s="143">
        <f t="shared" si="15"/>
        <v>5252</v>
      </c>
      <c r="L99" s="149"/>
      <c r="M99" s="150"/>
    </row>
    <row r="100" spans="1:13">
      <c r="A100" s="120">
        <v>432</v>
      </c>
      <c r="B100" s="148" t="s">
        <v>190</v>
      </c>
      <c r="C100" s="17">
        <v>504</v>
      </c>
      <c r="D100" s="17">
        <v>739</v>
      </c>
      <c r="E100" s="17">
        <v>586</v>
      </c>
      <c r="F100" s="17">
        <v>3037</v>
      </c>
      <c r="G100" s="17">
        <v>520</v>
      </c>
      <c r="H100" s="143">
        <f t="shared" si="15"/>
        <v>4800</v>
      </c>
      <c r="L100" s="149"/>
      <c r="M100" s="150"/>
    </row>
    <row r="101" spans="1:13">
      <c r="A101" s="120">
        <v>528</v>
      </c>
      <c r="B101" s="148" t="s">
        <v>193</v>
      </c>
      <c r="C101" s="17">
        <v>355</v>
      </c>
      <c r="D101" s="17">
        <v>651</v>
      </c>
      <c r="E101" s="17">
        <v>502</v>
      </c>
      <c r="F101" s="17">
        <v>2616</v>
      </c>
      <c r="G101" s="17">
        <v>723</v>
      </c>
      <c r="H101" s="143">
        <f t="shared" si="15"/>
        <v>4345</v>
      </c>
      <c r="L101" s="149"/>
      <c r="M101" s="150"/>
    </row>
    <row r="102" spans="1:13">
      <c r="A102" s="120">
        <v>586</v>
      </c>
      <c r="B102" s="148" t="s">
        <v>194</v>
      </c>
      <c r="C102" s="17">
        <v>293</v>
      </c>
      <c r="D102" s="17">
        <v>591</v>
      </c>
      <c r="E102" s="17">
        <v>420</v>
      </c>
      <c r="F102" s="17">
        <v>3428</v>
      </c>
      <c r="G102" s="17">
        <v>1319</v>
      </c>
      <c r="H102" s="143">
        <f t="shared" si="15"/>
        <v>5631</v>
      </c>
      <c r="L102" s="149"/>
      <c r="M102" s="150"/>
    </row>
    <row r="103" spans="1:13">
      <c r="A103" s="120">
        <v>796</v>
      </c>
      <c r="B103" s="148" t="s">
        <v>461</v>
      </c>
      <c r="C103" s="17">
        <v>1082</v>
      </c>
      <c r="D103" s="17">
        <v>1518</v>
      </c>
      <c r="E103" s="17">
        <v>1220</v>
      </c>
      <c r="F103" s="17">
        <v>6781</v>
      </c>
      <c r="G103" s="17">
        <v>1560</v>
      </c>
      <c r="H103" s="143">
        <f t="shared" si="15"/>
        <v>10941</v>
      </c>
      <c r="L103" s="149"/>
      <c r="M103" s="150"/>
    </row>
    <row r="104" spans="1:13">
      <c r="A104" s="120">
        <v>793</v>
      </c>
      <c r="B104" s="148" t="s">
        <v>446</v>
      </c>
      <c r="C104" s="17">
        <v>8318</v>
      </c>
      <c r="D104" s="17">
        <v>13438</v>
      </c>
      <c r="E104" s="17">
        <v>10570</v>
      </c>
      <c r="F104" s="17">
        <v>59860</v>
      </c>
      <c r="G104" s="17">
        <v>18025</v>
      </c>
      <c r="H104" s="143">
        <f t="shared" si="15"/>
        <v>99641</v>
      </c>
      <c r="L104" s="149"/>
      <c r="M104" s="150"/>
    </row>
    <row r="105" spans="1:13">
      <c r="A105" s="120"/>
      <c r="B105" s="97" t="s">
        <v>282</v>
      </c>
      <c r="C105" s="139">
        <f t="shared" ref="C105:H105" si="16">SUM(C97:C104)</f>
        <v>13278</v>
      </c>
      <c r="D105" s="139">
        <f t="shared" si="16"/>
        <v>21370</v>
      </c>
      <c r="E105" s="139">
        <f t="shared" si="16"/>
        <v>16768</v>
      </c>
      <c r="F105" s="139">
        <f t="shared" si="16"/>
        <v>94330</v>
      </c>
      <c r="G105" s="139">
        <f t="shared" si="16"/>
        <v>27410</v>
      </c>
      <c r="H105" s="139">
        <f t="shared" si="16"/>
        <v>156388</v>
      </c>
    </row>
    <row r="106" spans="1:13">
      <c r="A106" s="120"/>
      <c r="B106" s="120"/>
      <c r="C106" s="120"/>
      <c r="D106" s="120"/>
      <c r="E106" s="120"/>
      <c r="F106" s="120"/>
      <c r="G106" s="120"/>
      <c r="H106" s="120"/>
    </row>
    <row r="107" spans="1:13">
      <c r="A107" s="120"/>
      <c r="B107" s="102" t="s">
        <v>466</v>
      </c>
      <c r="C107" s="120"/>
      <c r="D107" s="120"/>
      <c r="E107" s="120"/>
      <c r="F107" s="120"/>
      <c r="G107" s="120"/>
      <c r="H107" s="120"/>
    </row>
    <row r="108" spans="1:13">
      <c r="A108" s="120">
        <v>557</v>
      </c>
      <c r="B108" s="148" t="s">
        <v>212</v>
      </c>
      <c r="C108" s="17">
        <v>410</v>
      </c>
      <c r="D108" s="17">
        <v>756</v>
      </c>
      <c r="E108" s="17">
        <v>562</v>
      </c>
      <c r="F108" s="17">
        <v>3990</v>
      </c>
      <c r="G108" s="17">
        <v>1434</v>
      </c>
      <c r="H108" s="143">
        <f>C108+D108+F108+G108</f>
        <v>6590</v>
      </c>
      <c r="L108" s="149"/>
      <c r="M108" s="150"/>
    </row>
    <row r="109" spans="1:13">
      <c r="A109" s="120">
        <v>824</v>
      </c>
      <c r="B109" s="148" t="s">
        <v>1056</v>
      </c>
      <c r="C109" s="17">
        <v>389</v>
      </c>
      <c r="D109" s="17">
        <v>737</v>
      </c>
      <c r="E109" s="17">
        <v>550</v>
      </c>
      <c r="F109" s="17">
        <v>3657</v>
      </c>
      <c r="G109" s="17">
        <v>1431</v>
      </c>
      <c r="H109" s="143">
        <f>C109+D109+F109+G109</f>
        <v>6214</v>
      </c>
      <c r="L109" s="149"/>
      <c r="M109" s="150"/>
    </row>
    <row r="110" spans="1:13">
      <c r="A110" s="120">
        <v>855</v>
      </c>
      <c r="B110" s="148" t="s">
        <v>1052</v>
      </c>
      <c r="C110" s="17">
        <v>934</v>
      </c>
      <c r="D110" s="17">
        <v>2074</v>
      </c>
      <c r="E110" s="17">
        <v>1537</v>
      </c>
      <c r="F110" s="17">
        <v>9829</v>
      </c>
      <c r="G110" s="17">
        <v>3668</v>
      </c>
      <c r="H110" s="143">
        <f>C110+D110+F110+G110</f>
        <v>16505</v>
      </c>
      <c r="L110" s="149"/>
      <c r="M110" s="150"/>
    </row>
    <row r="111" spans="1:13">
      <c r="A111" s="120"/>
      <c r="B111" s="97" t="s">
        <v>282</v>
      </c>
      <c r="C111" s="139">
        <f t="shared" ref="C111:H111" si="17">SUM(C108:C110)</f>
        <v>1733</v>
      </c>
      <c r="D111" s="139">
        <f t="shared" si="17"/>
        <v>3567</v>
      </c>
      <c r="E111" s="139">
        <f t="shared" si="17"/>
        <v>2649</v>
      </c>
      <c r="F111" s="139">
        <f t="shared" si="17"/>
        <v>17476</v>
      </c>
      <c r="G111" s="139">
        <f t="shared" si="17"/>
        <v>6533</v>
      </c>
      <c r="H111" s="139">
        <f t="shared" si="17"/>
        <v>29309</v>
      </c>
    </row>
    <row r="112" spans="1:13">
      <c r="A112" s="120"/>
      <c r="B112" s="120"/>
      <c r="C112" s="120"/>
      <c r="D112" s="120"/>
      <c r="E112" s="120"/>
      <c r="F112" s="120"/>
      <c r="G112" s="120"/>
      <c r="H112" s="120"/>
    </row>
    <row r="113" spans="1:13">
      <c r="A113" s="120"/>
      <c r="B113" s="102" t="s">
        <v>480</v>
      </c>
      <c r="C113" s="120"/>
      <c r="D113" s="120"/>
      <c r="E113" s="120"/>
      <c r="F113" s="120"/>
      <c r="G113" s="120"/>
      <c r="H113" s="120"/>
    </row>
    <row r="114" spans="1:13">
      <c r="A114" s="120">
        <v>480</v>
      </c>
      <c r="B114" s="148" t="s">
        <v>1062</v>
      </c>
      <c r="C114" s="17">
        <v>445</v>
      </c>
      <c r="D114" s="17">
        <v>783</v>
      </c>
      <c r="E114" s="17">
        <v>577</v>
      </c>
      <c r="F114" s="17">
        <v>4472</v>
      </c>
      <c r="G114" s="17">
        <v>1875</v>
      </c>
      <c r="H114" s="143">
        <f>C114+D114+F114+G114</f>
        <v>7575</v>
      </c>
      <c r="L114" s="149"/>
      <c r="M114" s="150"/>
    </row>
    <row r="115" spans="1:13">
      <c r="A115" s="120">
        <v>615</v>
      </c>
      <c r="B115" s="148" t="s">
        <v>1060</v>
      </c>
      <c r="C115" s="17">
        <v>543</v>
      </c>
      <c r="D115" s="17">
        <v>939</v>
      </c>
      <c r="E115" s="17">
        <v>714</v>
      </c>
      <c r="F115" s="17">
        <v>4818</v>
      </c>
      <c r="G115" s="17">
        <v>1801</v>
      </c>
      <c r="H115" s="143">
        <f>C115+D115+F115+G115</f>
        <v>8101</v>
      </c>
      <c r="L115" s="149"/>
      <c r="M115" s="150"/>
    </row>
    <row r="116" spans="1:13">
      <c r="A116" s="120">
        <v>899</v>
      </c>
      <c r="B116" s="148" t="s">
        <v>1072</v>
      </c>
      <c r="C116" s="17">
        <v>849</v>
      </c>
      <c r="D116" s="17">
        <v>1591</v>
      </c>
      <c r="E116" s="17">
        <v>1165</v>
      </c>
      <c r="F116" s="17">
        <v>8417</v>
      </c>
      <c r="G116" s="17">
        <v>2952</v>
      </c>
      <c r="H116" s="143">
        <f>C116+D116+F116+G116</f>
        <v>13809</v>
      </c>
      <c r="L116" s="149"/>
      <c r="M116" s="150"/>
    </row>
    <row r="117" spans="1:13">
      <c r="A117" s="120">
        <v>897</v>
      </c>
      <c r="B117" s="148" t="s">
        <v>483</v>
      </c>
      <c r="C117" s="17">
        <v>1303</v>
      </c>
      <c r="D117" s="17">
        <v>2297</v>
      </c>
      <c r="E117" s="17">
        <v>1792</v>
      </c>
      <c r="F117" s="17">
        <v>9955</v>
      </c>
      <c r="G117" s="17">
        <v>4047</v>
      </c>
      <c r="H117" s="143">
        <f>C117+D117+F117+G117</f>
        <v>17602</v>
      </c>
      <c r="L117" s="149"/>
      <c r="M117" s="150"/>
    </row>
    <row r="118" spans="1:13">
      <c r="A118" s="120"/>
      <c r="B118" s="97" t="s">
        <v>282</v>
      </c>
      <c r="C118" s="139">
        <f t="shared" ref="C118:H118" si="18">SUM(C114:C117)</f>
        <v>3140</v>
      </c>
      <c r="D118" s="139">
        <f t="shared" si="18"/>
        <v>5610</v>
      </c>
      <c r="E118" s="139">
        <f t="shared" si="18"/>
        <v>4248</v>
      </c>
      <c r="F118" s="139">
        <f t="shared" si="18"/>
        <v>27662</v>
      </c>
      <c r="G118" s="139">
        <f t="shared" si="18"/>
        <v>10675</v>
      </c>
      <c r="H118" s="139">
        <f t="shared" si="18"/>
        <v>47087</v>
      </c>
    </row>
    <row r="119" spans="1:13">
      <c r="A119" s="120"/>
      <c r="B119" s="120"/>
      <c r="C119" s="120"/>
      <c r="D119" s="120"/>
      <c r="E119" s="120"/>
      <c r="F119" s="120"/>
      <c r="G119" s="120"/>
      <c r="H119" s="120"/>
    </row>
    <row r="120" spans="1:13">
      <c r="A120" s="120"/>
      <c r="B120" s="93" t="s">
        <v>499</v>
      </c>
      <c r="C120" s="120"/>
      <c r="D120" s="120"/>
      <c r="E120" s="120"/>
      <c r="F120" s="120"/>
      <c r="G120" s="120"/>
      <c r="H120" s="120"/>
    </row>
    <row r="121" spans="1:13">
      <c r="A121" s="120">
        <v>142</v>
      </c>
      <c r="B121" s="148" t="s">
        <v>236</v>
      </c>
      <c r="C121" s="17">
        <v>254</v>
      </c>
      <c r="D121" s="17">
        <v>517</v>
      </c>
      <c r="E121" s="17">
        <v>377</v>
      </c>
      <c r="F121" s="17">
        <v>2768</v>
      </c>
      <c r="G121" s="17">
        <v>1035</v>
      </c>
      <c r="H121" s="143">
        <f>C121+D121+F121+G121</f>
        <v>4574</v>
      </c>
      <c r="L121" s="149"/>
      <c r="M121" s="150"/>
    </row>
    <row r="122" spans="1:13">
      <c r="A122" s="120">
        <v>698</v>
      </c>
      <c r="B122" s="148" t="s">
        <v>242</v>
      </c>
      <c r="C122" s="17">
        <v>314</v>
      </c>
      <c r="D122" s="17">
        <v>580</v>
      </c>
      <c r="E122" s="17">
        <v>429</v>
      </c>
      <c r="F122" s="17">
        <v>3412</v>
      </c>
      <c r="G122" s="17">
        <v>1217</v>
      </c>
      <c r="H122" s="143">
        <f>C122+D122+F122+G122</f>
        <v>5523</v>
      </c>
      <c r="L122" s="149"/>
      <c r="M122" s="150"/>
    </row>
    <row r="123" spans="1:13">
      <c r="A123" s="120">
        <v>732</v>
      </c>
      <c r="B123" s="148" t="s">
        <v>1067</v>
      </c>
      <c r="C123" s="17">
        <v>179</v>
      </c>
      <c r="D123" s="17">
        <v>296</v>
      </c>
      <c r="E123" s="17">
        <v>224</v>
      </c>
      <c r="F123" s="17">
        <v>2222</v>
      </c>
      <c r="G123" s="17">
        <v>758</v>
      </c>
      <c r="H123" s="143">
        <f>C123+D123+F123+G123</f>
        <v>3455</v>
      </c>
      <c r="L123" s="149"/>
      <c r="M123" s="150"/>
    </row>
    <row r="124" spans="1:13">
      <c r="A124" s="120">
        <v>917</v>
      </c>
      <c r="B124" s="148" t="s">
        <v>512</v>
      </c>
      <c r="C124" s="17">
        <v>720</v>
      </c>
      <c r="D124" s="17">
        <v>1424</v>
      </c>
      <c r="E124" s="17">
        <v>1056</v>
      </c>
      <c r="F124" s="17">
        <v>6624</v>
      </c>
      <c r="G124" s="17">
        <v>2129</v>
      </c>
      <c r="H124" s="143">
        <f>C124+D124+F124+G124</f>
        <v>10897</v>
      </c>
      <c r="L124" s="149"/>
      <c r="M124" s="150"/>
    </row>
    <row r="125" spans="1:13">
      <c r="A125" s="120">
        <v>919</v>
      </c>
      <c r="B125" s="148" t="s">
        <v>500</v>
      </c>
      <c r="C125" s="17">
        <v>810</v>
      </c>
      <c r="D125" s="17">
        <v>1421</v>
      </c>
      <c r="E125" s="17">
        <v>1091</v>
      </c>
      <c r="F125" s="17">
        <v>7024</v>
      </c>
      <c r="G125" s="17">
        <v>2806</v>
      </c>
      <c r="H125" s="143">
        <f>C125+D125+F125+G125</f>
        <v>12061</v>
      </c>
      <c r="L125" s="149"/>
      <c r="M125" s="150"/>
    </row>
    <row r="126" spans="1:13">
      <c r="A126" s="120"/>
      <c r="B126" s="139" t="s">
        <v>282</v>
      </c>
      <c r="C126" s="139">
        <f t="shared" ref="C126:H126" si="19">SUM(C121:C125)</f>
        <v>2277</v>
      </c>
      <c r="D126" s="139">
        <f t="shared" si="19"/>
        <v>4238</v>
      </c>
      <c r="E126" s="139">
        <f t="shared" si="19"/>
        <v>3177</v>
      </c>
      <c r="F126" s="139">
        <f t="shared" si="19"/>
        <v>22050</v>
      </c>
      <c r="G126" s="139">
        <f t="shared" si="19"/>
        <v>7945</v>
      </c>
      <c r="H126" s="139">
        <f t="shared" si="19"/>
        <v>36510</v>
      </c>
    </row>
    <row r="127" spans="1:13">
      <c r="A127" s="120"/>
      <c r="B127" s="120"/>
      <c r="C127" s="120"/>
      <c r="D127" s="120"/>
      <c r="E127" s="120"/>
      <c r="F127" s="120"/>
      <c r="G127" s="120"/>
      <c r="H127" s="120"/>
    </row>
    <row r="128" spans="1:13">
      <c r="A128" s="120"/>
      <c r="B128" s="139" t="s">
        <v>513</v>
      </c>
      <c r="C128" s="139">
        <f t="shared" ref="C128:H128" si="20">SUM(C126+C118+C111+C105+C94+C88+C81+C71+C65+C54+C48+C42+C36+C25+C21)</f>
        <v>98616</v>
      </c>
      <c r="D128" s="139">
        <f t="shared" si="20"/>
        <v>169541</v>
      </c>
      <c r="E128" s="139">
        <f t="shared" si="20"/>
        <v>132235</v>
      </c>
      <c r="F128" s="139">
        <f t="shared" si="20"/>
        <v>828594</v>
      </c>
      <c r="G128" s="139">
        <f t="shared" si="20"/>
        <v>262991</v>
      </c>
      <c r="H128" s="151">
        <f t="shared" si="20"/>
        <v>1359742</v>
      </c>
    </row>
    <row r="129" spans="1:8">
      <c r="A129" s="120"/>
      <c r="B129" s="120"/>
    </row>
    <row r="130" spans="1:8">
      <c r="A130" s="120"/>
      <c r="B130" s="120"/>
      <c r="C130" s="120"/>
      <c r="D130" s="120"/>
      <c r="E130" s="120"/>
      <c r="F130" s="120"/>
      <c r="G130" s="120"/>
      <c r="H130" s="120"/>
    </row>
    <row r="131" spans="1:8">
      <c r="A131" s="120"/>
      <c r="B131" s="123" t="s">
        <v>985</v>
      </c>
      <c r="C131" s="143"/>
      <c r="D131" s="120"/>
      <c r="E131" s="120"/>
      <c r="F131" s="120"/>
      <c r="G131" s="120"/>
      <c r="H131" s="120"/>
    </row>
    <row r="132" spans="1:8">
      <c r="A132" s="120"/>
      <c r="B132" s="123">
        <v>2019</v>
      </c>
      <c r="C132" s="143">
        <v>1359742</v>
      </c>
      <c r="D132" s="120"/>
      <c r="E132" s="120"/>
      <c r="F132" s="120"/>
      <c r="G132" s="120"/>
      <c r="H132" s="120"/>
    </row>
    <row r="133" spans="1:8">
      <c r="A133" s="120"/>
      <c r="B133" s="123">
        <v>2018</v>
      </c>
      <c r="C133" s="143">
        <v>1354989</v>
      </c>
      <c r="D133" s="120"/>
      <c r="E133" s="120"/>
      <c r="F133" s="120"/>
      <c r="G133" s="120"/>
      <c r="H133" s="120"/>
    </row>
    <row r="134" spans="1:8">
      <c r="A134" s="120"/>
      <c r="B134" s="123">
        <v>2017</v>
      </c>
      <c r="C134" s="143">
        <v>1352320</v>
      </c>
      <c r="D134" s="120"/>
      <c r="E134" s="120"/>
      <c r="F134" s="120"/>
      <c r="G134" s="120"/>
      <c r="H134" s="120"/>
    </row>
    <row r="135" spans="1:8">
      <c r="A135" s="120"/>
      <c r="B135" s="123">
        <v>2016</v>
      </c>
      <c r="C135" s="143">
        <v>1350999</v>
      </c>
      <c r="D135" s="120"/>
      <c r="E135" s="120"/>
      <c r="F135" s="120"/>
      <c r="G135" s="120"/>
      <c r="H135" s="120"/>
    </row>
    <row r="136" spans="1:8">
      <c r="A136" s="120"/>
      <c r="B136" s="123">
        <v>2015</v>
      </c>
      <c r="C136" s="143">
        <v>1350517</v>
      </c>
      <c r="D136" s="120"/>
      <c r="E136" s="120"/>
      <c r="F136" s="120"/>
      <c r="G136" s="120"/>
      <c r="H136" s="120"/>
    </row>
    <row r="137" spans="1:8">
      <c r="A137" s="120"/>
      <c r="B137" s="123">
        <v>2014</v>
      </c>
      <c r="C137" s="143">
        <v>1354670</v>
      </c>
      <c r="D137" s="120"/>
      <c r="E137" s="120"/>
      <c r="F137" s="120"/>
      <c r="G137" s="120"/>
      <c r="H137" s="120"/>
    </row>
    <row r="138" spans="1:8">
      <c r="A138" s="120"/>
      <c r="B138" s="144">
        <v>2013</v>
      </c>
      <c r="C138" s="145">
        <v>1358336</v>
      </c>
      <c r="D138" s="120"/>
      <c r="E138" s="120"/>
      <c r="F138" s="120"/>
      <c r="G138" s="120"/>
      <c r="H138" s="120"/>
    </row>
    <row r="139" spans="1:8">
      <c r="A139" s="120"/>
      <c r="B139" s="123">
        <v>2012</v>
      </c>
      <c r="C139" s="146">
        <v>1364001</v>
      </c>
      <c r="D139" s="120"/>
      <c r="E139" s="120"/>
      <c r="F139" s="120"/>
      <c r="G139" s="120"/>
      <c r="H139" s="120"/>
    </row>
    <row r="140" spans="1:8">
      <c r="A140" s="120"/>
      <c r="B140" s="144">
        <v>2011</v>
      </c>
      <c r="C140" s="146">
        <v>1365463</v>
      </c>
      <c r="D140" s="120"/>
      <c r="E140" s="120"/>
      <c r="F140" s="120"/>
      <c r="G140" s="120"/>
      <c r="H140" s="120"/>
    </row>
    <row r="141" spans="1:8">
      <c r="A141" s="120"/>
      <c r="B141" s="123">
        <v>2010</v>
      </c>
      <c r="C141" s="143">
        <v>1365327</v>
      </c>
      <c r="D141" s="120"/>
      <c r="E141" s="120"/>
      <c r="F141" s="120"/>
      <c r="G141" s="120"/>
      <c r="H141" s="120"/>
    </row>
    <row r="142" spans="1:8">
      <c r="A142" s="120"/>
      <c r="B142" s="123">
        <v>2009</v>
      </c>
      <c r="C142" s="143">
        <v>1364265</v>
      </c>
      <c r="D142" s="120"/>
      <c r="E142" s="120"/>
      <c r="F142" s="120"/>
      <c r="G142" s="120"/>
      <c r="H142" s="120"/>
    </row>
    <row r="143" spans="1:8">
      <c r="A143" s="120"/>
      <c r="B143" s="123">
        <v>2008</v>
      </c>
      <c r="C143" s="143">
        <v>1363210</v>
      </c>
      <c r="D143" s="120"/>
      <c r="E143" s="120"/>
      <c r="F143" s="120"/>
      <c r="G143" s="120"/>
      <c r="H143" s="120"/>
    </row>
    <row r="144" spans="1:8">
      <c r="A144" s="120"/>
      <c r="B144" s="123">
        <v>2007</v>
      </c>
      <c r="C144" s="143">
        <v>1360748</v>
      </c>
      <c r="D144" s="120"/>
      <c r="E144" s="120"/>
      <c r="F144" s="120"/>
      <c r="G144" s="120"/>
      <c r="H144" s="120"/>
    </row>
    <row r="145" spans="1:8">
      <c r="A145" s="120"/>
      <c r="B145" s="123">
        <v>2006</v>
      </c>
      <c r="C145" s="143">
        <v>1371433</v>
      </c>
      <c r="D145" s="120"/>
      <c r="E145" s="120"/>
      <c r="F145" s="120"/>
      <c r="G145" s="120"/>
      <c r="H145" s="120"/>
    </row>
    <row r="146" spans="1:8">
      <c r="A146" s="120"/>
      <c r="B146" s="123">
        <v>2005</v>
      </c>
      <c r="C146" s="143">
        <v>1370224</v>
      </c>
      <c r="D146" s="120"/>
      <c r="E146" s="120"/>
      <c r="F146" s="120"/>
      <c r="G146" s="120"/>
      <c r="H146" s="120"/>
    </row>
    <row r="147" spans="1:8">
      <c r="A147" s="120"/>
      <c r="B147" s="123">
        <v>2004</v>
      </c>
      <c r="C147" s="143">
        <v>1365265</v>
      </c>
      <c r="D147" s="120"/>
      <c r="E147" s="120"/>
      <c r="F147" s="120"/>
      <c r="G147" s="120"/>
      <c r="H147" s="120"/>
    </row>
    <row r="148" spans="1:8">
      <c r="A148" s="120"/>
      <c r="B148" s="123">
        <v>2003</v>
      </c>
      <c r="C148" s="143">
        <v>1367716</v>
      </c>
      <c r="D148" s="120"/>
      <c r="E148" s="120"/>
      <c r="F148" s="120"/>
      <c r="G148" s="120"/>
      <c r="H148" s="120"/>
    </row>
    <row r="149" spans="1:8">
      <c r="A149" s="120"/>
      <c r="B149" s="120"/>
      <c r="C149" s="120"/>
      <c r="D149" s="120"/>
      <c r="E149" s="120"/>
      <c r="F149" s="120"/>
      <c r="G149" s="120"/>
      <c r="H149" s="120"/>
    </row>
  </sheetData>
  <mergeCells count="3">
    <mergeCell ref="A1:B3"/>
    <mergeCell ref="C1:H1"/>
    <mergeCell ref="C2:G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70C5-C58F-4C63-9956-9DB5C422C094}">
  <dimension ref="A1:BL149"/>
  <sheetViews>
    <sheetView workbookViewId="0">
      <pane ySplit="3" topLeftCell="A4" activePane="bottomLeft" state="frozen"/>
      <selection pane="bottomLeft" activeCell="A4" sqref="A4"/>
    </sheetView>
  </sheetViews>
  <sheetFormatPr defaultRowHeight="14.25"/>
  <cols>
    <col min="1" max="1" width="5.875" style="120" customWidth="1"/>
    <col min="2" max="2" width="19.625" style="120" customWidth="1"/>
    <col min="3" max="8" width="10.625" style="120" customWidth="1"/>
    <col min="9" max="9" width="26.5" style="120" customWidth="1"/>
    <col min="10" max="10" width="17" style="120" customWidth="1"/>
    <col min="11" max="11" width="10.625" style="120" customWidth="1"/>
    <col min="12" max="12" width="18.125" style="120" customWidth="1"/>
    <col min="13" max="13" width="34.5" style="120" customWidth="1"/>
    <col min="14" max="14" width="18.5" style="120" customWidth="1"/>
    <col min="15" max="15" width="15.25" style="120" customWidth="1"/>
    <col min="16" max="64" width="10.625" style="120" customWidth="1"/>
    <col min="65" max="1024" width="8" customWidth="1"/>
  </cols>
  <sheetData>
    <row r="1" spans="1:18">
      <c r="A1" s="194">
        <v>2020</v>
      </c>
      <c r="B1" s="194"/>
      <c r="C1" s="188" t="s">
        <v>1078</v>
      </c>
      <c r="D1" s="188"/>
      <c r="E1" s="188"/>
      <c r="F1" s="188"/>
      <c r="G1" s="188"/>
      <c r="H1" s="188"/>
    </row>
    <row r="2" spans="1:18">
      <c r="A2" s="194"/>
      <c r="B2" s="194"/>
      <c r="C2" s="189" t="s">
        <v>1079</v>
      </c>
      <c r="D2" s="189"/>
      <c r="E2" s="189"/>
      <c r="F2" s="189"/>
      <c r="G2" s="189"/>
      <c r="H2" s="147"/>
    </row>
    <row r="3" spans="1:18" ht="25.5">
      <c r="A3" s="194"/>
      <c r="B3" s="194"/>
      <c r="C3" s="86" t="s">
        <v>531</v>
      </c>
      <c r="D3" s="86" t="s">
        <v>532</v>
      </c>
      <c r="E3" s="86" t="s">
        <v>991</v>
      </c>
      <c r="F3" s="86" t="s">
        <v>735</v>
      </c>
      <c r="G3" s="86" t="s">
        <v>1075</v>
      </c>
      <c r="H3" s="86" t="s">
        <v>535</v>
      </c>
      <c r="N3" s="152"/>
      <c r="O3" s="152"/>
      <c r="P3" s="152"/>
      <c r="Q3" s="152"/>
      <c r="R3" s="152"/>
    </row>
    <row r="4" spans="1:18">
      <c r="B4" s="102" t="s">
        <v>257</v>
      </c>
      <c r="J4" s="152"/>
      <c r="K4" s="152"/>
      <c r="L4" s="152"/>
      <c r="M4" s="152"/>
      <c r="N4" s="152"/>
      <c r="O4" s="152"/>
    </row>
    <row r="5" spans="1:18">
      <c r="A5" s="123">
        <v>141</v>
      </c>
      <c r="B5" s="148" t="s">
        <v>9</v>
      </c>
      <c r="C5" s="143">
        <v>453</v>
      </c>
      <c r="D5" s="143">
        <v>821</v>
      </c>
      <c r="E5" s="143">
        <v>628</v>
      </c>
      <c r="F5" s="143">
        <v>3675</v>
      </c>
      <c r="G5" s="143">
        <v>1286</v>
      </c>
      <c r="H5" s="143">
        <v>6235</v>
      </c>
      <c r="I5" s="153"/>
    </row>
    <row r="6" spans="1:18">
      <c r="A6" s="123">
        <v>198</v>
      </c>
      <c r="B6" s="148" t="s">
        <v>10</v>
      </c>
      <c r="C6" s="143">
        <v>1558</v>
      </c>
      <c r="D6" s="143">
        <v>2847</v>
      </c>
      <c r="E6" s="143">
        <v>2334</v>
      </c>
      <c r="F6" s="143">
        <v>9093</v>
      </c>
      <c r="G6" s="143">
        <v>1750</v>
      </c>
      <c r="H6" s="143">
        <v>15248</v>
      </c>
      <c r="I6" s="153"/>
    </row>
    <row r="7" spans="1:18">
      <c r="A7" s="123">
        <v>245</v>
      </c>
      <c r="B7" s="148" t="s">
        <v>11</v>
      </c>
      <c r="C7" s="143">
        <v>549</v>
      </c>
      <c r="D7" s="143">
        <v>984</v>
      </c>
      <c r="E7" s="143">
        <v>817</v>
      </c>
      <c r="F7" s="143">
        <v>4042</v>
      </c>
      <c r="G7" s="143">
        <v>972</v>
      </c>
      <c r="H7" s="143">
        <v>6547</v>
      </c>
      <c r="I7" s="153"/>
    </row>
    <row r="8" spans="1:18">
      <c r="A8" s="123">
        <v>296</v>
      </c>
      <c r="B8" s="148" t="s">
        <v>258</v>
      </c>
      <c r="C8" s="143">
        <v>986</v>
      </c>
      <c r="D8" s="143">
        <v>1565</v>
      </c>
      <c r="E8" s="143">
        <v>1243</v>
      </c>
      <c r="F8" s="143">
        <v>5867</v>
      </c>
      <c r="G8" s="143">
        <v>1650</v>
      </c>
      <c r="H8" s="143">
        <v>10068</v>
      </c>
      <c r="I8" s="153"/>
    </row>
    <row r="9" spans="1:18">
      <c r="A9" s="120">
        <v>304</v>
      </c>
      <c r="B9" s="148" t="s">
        <v>14</v>
      </c>
      <c r="C9" s="143">
        <v>614</v>
      </c>
      <c r="D9" s="143">
        <v>1112</v>
      </c>
      <c r="E9" s="143">
        <v>898</v>
      </c>
      <c r="F9" s="143">
        <v>3407</v>
      </c>
      <c r="G9" s="143">
        <v>570</v>
      </c>
      <c r="H9" s="143">
        <v>5703</v>
      </c>
      <c r="I9" s="153"/>
    </row>
    <row r="10" spans="1:18">
      <c r="A10" s="120">
        <v>338</v>
      </c>
      <c r="B10" s="148" t="s">
        <v>15</v>
      </c>
      <c r="C10" s="143">
        <v>659</v>
      </c>
      <c r="D10" s="143">
        <v>1076</v>
      </c>
      <c r="E10" s="143">
        <v>854</v>
      </c>
      <c r="F10" s="143">
        <v>4244</v>
      </c>
      <c r="G10" s="143">
        <v>1257</v>
      </c>
      <c r="H10" s="143">
        <v>7236</v>
      </c>
      <c r="I10" s="153"/>
    </row>
    <row r="11" spans="1:18">
      <c r="A11" s="120">
        <v>353</v>
      </c>
      <c r="B11" s="148" t="s">
        <v>16</v>
      </c>
      <c r="C11" s="143">
        <v>452</v>
      </c>
      <c r="D11" s="143">
        <v>976</v>
      </c>
      <c r="E11" s="143">
        <v>779</v>
      </c>
      <c r="F11" s="143">
        <v>3794</v>
      </c>
      <c r="G11" s="143">
        <v>1236</v>
      </c>
      <c r="H11" s="143">
        <v>6458</v>
      </c>
      <c r="I11" s="153"/>
    </row>
    <row r="12" spans="1:18">
      <c r="A12" s="120">
        <v>424</v>
      </c>
      <c r="B12" s="148" t="s">
        <v>259</v>
      </c>
      <c r="C12" s="143">
        <v>111</v>
      </c>
      <c r="D12" s="143">
        <v>253</v>
      </c>
      <c r="E12" s="143">
        <v>178</v>
      </c>
      <c r="F12" s="143">
        <v>1514</v>
      </c>
      <c r="G12" s="143">
        <v>728</v>
      </c>
      <c r="H12" s="143">
        <v>2606</v>
      </c>
      <c r="I12" s="153"/>
    </row>
    <row r="13" spans="1:18">
      <c r="A13" s="120">
        <v>431</v>
      </c>
      <c r="B13" s="148" t="s">
        <v>994</v>
      </c>
      <c r="C13" s="143">
        <v>910</v>
      </c>
      <c r="D13" s="143">
        <v>1660</v>
      </c>
      <c r="E13" s="143">
        <v>1242</v>
      </c>
      <c r="F13" s="143">
        <v>7586</v>
      </c>
      <c r="G13" s="143">
        <v>2485</v>
      </c>
      <c r="H13" s="143">
        <v>12641</v>
      </c>
      <c r="I13" s="153"/>
    </row>
    <row r="14" spans="1:18">
      <c r="A14" s="120">
        <v>446</v>
      </c>
      <c r="B14" s="148" t="s">
        <v>260</v>
      </c>
      <c r="C14" s="143">
        <v>1074</v>
      </c>
      <c r="D14" s="143">
        <v>1756</v>
      </c>
      <c r="E14" s="143">
        <v>1331</v>
      </c>
      <c r="F14" s="143">
        <v>9810</v>
      </c>
      <c r="G14" s="143">
        <v>3047</v>
      </c>
      <c r="H14" s="143">
        <v>15687</v>
      </c>
      <c r="I14" s="153"/>
    </row>
    <row r="15" spans="1:18">
      <c r="A15" s="120">
        <v>651</v>
      </c>
      <c r="B15" s="148" t="s">
        <v>21</v>
      </c>
      <c r="C15" s="143">
        <v>473</v>
      </c>
      <c r="D15" s="143">
        <v>837</v>
      </c>
      <c r="E15" s="143">
        <v>687</v>
      </c>
      <c r="F15" s="143">
        <v>2958</v>
      </c>
      <c r="G15" s="143">
        <v>807</v>
      </c>
      <c r="H15" s="143">
        <v>5075</v>
      </c>
      <c r="I15" s="153"/>
    </row>
    <row r="16" spans="1:18">
      <c r="A16" s="120">
        <v>653</v>
      </c>
      <c r="B16" s="148" t="s">
        <v>22</v>
      </c>
      <c r="C16" s="143">
        <v>3038</v>
      </c>
      <c r="D16" s="143">
        <v>3798</v>
      </c>
      <c r="E16" s="143">
        <v>3278</v>
      </c>
      <c r="F16" s="143">
        <v>11703</v>
      </c>
      <c r="G16" s="143">
        <v>1596</v>
      </c>
      <c r="H16" s="143">
        <v>20135</v>
      </c>
      <c r="I16" s="153"/>
    </row>
    <row r="17" spans="1:15">
      <c r="A17" s="120">
        <v>718</v>
      </c>
      <c r="B17" s="148" t="s">
        <v>23</v>
      </c>
      <c r="C17" s="143">
        <v>1087</v>
      </c>
      <c r="D17" s="143">
        <v>1950</v>
      </c>
      <c r="E17" s="143">
        <v>1544</v>
      </c>
      <c r="F17" s="143">
        <v>6064</v>
      </c>
      <c r="G17" s="143">
        <v>1398</v>
      </c>
      <c r="H17" s="143">
        <v>10499</v>
      </c>
      <c r="I17" s="153"/>
    </row>
    <row r="18" spans="1:15">
      <c r="A18" s="120">
        <v>726</v>
      </c>
      <c r="B18" s="148" t="s">
        <v>24</v>
      </c>
      <c r="C18" s="143">
        <v>2279</v>
      </c>
      <c r="D18" s="143">
        <v>3899</v>
      </c>
      <c r="E18" s="143">
        <v>3171</v>
      </c>
      <c r="F18" s="143">
        <v>13472</v>
      </c>
      <c r="G18" s="143">
        <v>3347</v>
      </c>
      <c r="H18" s="143">
        <v>22997</v>
      </c>
      <c r="I18" s="153"/>
    </row>
    <row r="19" spans="1:15">
      <c r="A19" s="120">
        <v>784</v>
      </c>
      <c r="B19" s="148" t="s">
        <v>256</v>
      </c>
      <c r="C19" s="143">
        <v>32356</v>
      </c>
      <c r="D19" s="143">
        <v>52076</v>
      </c>
      <c r="E19" s="143">
        <v>41315</v>
      </c>
      <c r="F19" s="143">
        <v>277670</v>
      </c>
      <c r="G19" s="143">
        <v>81818</v>
      </c>
      <c r="H19" s="143">
        <v>443920</v>
      </c>
      <c r="I19" s="153"/>
    </row>
    <row r="20" spans="1:15">
      <c r="A20" s="120">
        <v>890</v>
      </c>
      <c r="B20" s="148" t="s">
        <v>26</v>
      </c>
      <c r="C20" s="143">
        <v>2092</v>
      </c>
      <c r="D20" s="143">
        <v>3798</v>
      </c>
      <c r="E20" s="143">
        <v>3052</v>
      </c>
      <c r="F20" s="143">
        <v>12092</v>
      </c>
      <c r="G20" s="143">
        <v>2746</v>
      </c>
      <c r="H20" s="143">
        <v>20728</v>
      </c>
      <c r="I20" s="153"/>
    </row>
    <row r="21" spans="1:15">
      <c r="B21" s="97" t="s">
        <v>282</v>
      </c>
      <c r="C21" s="139">
        <f t="shared" ref="C21:H21" si="0">SUM(C5:C20)</f>
        <v>48691</v>
      </c>
      <c r="D21" s="139">
        <f t="shared" si="0"/>
        <v>79408</v>
      </c>
      <c r="E21" s="139">
        <f t="shared" si="0"/>
        <v>63351</v>
      </c>
      <c r="F21" s="139">
        <f t="shared" si="0"/>
        <v>376991</v>
      </c>
      <c r="G21" s="139">
        <f t="shared" si="0"/>
        <v>106693</v>
      </c>
      <c r="H21" s="139">
        <f t="shared" si="0"/>
        <v>611783</v>
      </c>
      <c r="I21"/>
      <c r="J21"/>
      <c r="K21"/>
      <c r="L21"/>
      <c r="M21"/>
      <c r="N21"/>
      <c r="O21"/>
    </row>
    <row r="22" spans="1:15">
      <c r="I22"/>
      <c r="J22"/>
      <c r="K22"/>
      <c r="L22"/>
      <c r="M22"/>
      <c r="N22"/>
      <c r="O22"/>
    </row>
    <row r="23" spans="1:15">
      <c r="B23" s="102" t="s">
        <v>283</v>
      </c>
      <c r="I23"/>
      <c r="J23"/>
      <c r="K23"/>
      <c r="L23"/>
      <c r="M23"/>
      <c r="N23"/>
      <c r="O23"/>
    </row>
    <row r="24" spans="1:15">
      <c r="A24" s="120">
        <v>205</v>
      </c>
      <c r="B24" s="148" t="s">
        <v>999</v>
      </c>
      <c r="C24" s="143">
        <v>450</v>
      </c>
      <c r="D24" s="143">
        <v>958</v>
      </c>
      <c r="E24" s="143">
        <v>718</v>
      </c>
      <c r="F24" s="143">
        <v>5957</v>
      </c>
      <c r="G24" s="143">
        <v>2089</v>
      </c>
      <c r="H24" s="143">
        <v>9454</v>
      </c>
      <c r="I24" s="153"/>
      <c r="J24"/>
      <c r="K24"/>
      <c r="L24"/>
      <c r="M24"/>
      <c r="N24"/>
      <c r="O24"/>
    </row>
    <row r="25" spans="1:15">
      <c r="B25" s="97" t="s">
        <v>282</v>
      </c>
      <c r="C25" s="139">
        <f t="shared" ref="C25:H25" si="1">SUM(C24)</f>
        <v>450</v>
      </c>
      <c r="D25" s="139">
        <f t="shared" si="1"/>
        <v>958</v>
      </c>
      <c r="E25" s="139">
        <f t="shared" si="1"/>
        <v>718</v>
      </c>
      <c r="F25" s="139">
        <f t="shared" si="1"/>
        <v>5957</v>
      </c>
      <c r="G25" s="139">
        <f t="shared" si="1"/>
        <v>2089</v>
      </c>
      <c r="H25" s="139">
        <f t="shared" si="1"/>
        <v>9454</v>
      </c>
      <c r="I25"/>
      <c r="J25"/>
      <c r="K25"/>
      <c r="L25"/>
      <c r="M25"/>
      <c r="N25"/>
      <c r="O25"/>
    </row>
    <row r="26" spans="1:15">
      <c r="I26"/>
      <c r="J26"/>
      <c r="K26"/>
      <c r="L26"/>
      <c r="M26"/>
      <c r="N26"/>
      <c r="O26"/>
    </row>
    <row r="27" spans="1:15">
      <c r="B27" s="93" t="s">
        <v>289</v>
      </c>
      <c r="I27"/>
      <c r="J27"/>
      <c r="K27"/>
      <c r="L27"/>
      <c r="M27"/>
      <c r="N27"/>
      <c r="O27"/>
    </row>
    <row r="28" spans="1:15">
      <c r="A28" s="120">
        <v>130</v>
      </c>
      <c r="B28" s="148" t="s">
        <v>1002</v>
      </c>
      <c r="C28" s="143">
        <v>262</v>
      </c>
      <c r="D28" s="143">
        <v>517</v>
      </c>
      <c r="E28" s="143">
        <v>383</v>
      </c>
      <c r="F28" s="143">
        <v>2826</v>
      </c>
      <c r="G28" s="143">
        <v>1098</v>
      </c>
      <c r="H28" s="143">
        <v>4703</v>
      </c>
      <c r="I28" s="153"/>
      <c r="J28"/>
      <c r="K28"/>
      <c r="L28"/>
      <c r="M28"/>
      <c r="N28"/>
      <c r="O28"/>
    </row>
    <row r="29" spans="1:15">
      <c r="A29" s="120">
        <v>251</v>
      </c>
      <c r="B29" s="148" t="s">
        <v>44</v>
      </c>
      <c r="C29" s="143">
        <v>722</v>
      </c>
      <c r="D29" s="143">
        <v>1279</v>
      </c>
      <c r="E29" s="143">
        <v>979</v>
      </c>
      <c r="F29" s="143">
        <v>6378</v>
      </c>
      <c r="G29" s="143">
        <v>2881</v>
      </c>
      <c r="H29" s="143">
        <v>11260</v>
      </c>
      <c r="I29" s="153"/>
      <c r="J29"/>
      <c r="K29"/>
      <c r="L29"/>
      <c r="M29"/>
      <c r="N29"/>
      <c r="O29"/>
    </row>
    <row r="30" spans="1:15">
      <c r="A30" s="120">
        <v>321</v>
      </c>
      <c r="B30" s="148" t="s">
        <v>292</v>
      </c>
      <c r="C30" s="143">
        <v>1957</v>
      </c>
      <c r="D30" s="143">
        <v>3942</v>
      </c>
      <c r="E30" s="143">
        <v>2987</v>
      </c>
      <c r="F30" s="143">
        <v>19422</v>
      </c>
      <c r="G30" s="143">
        <v>8198</v>
      </c>
      <c r="H30" s="143">
        <v>33519</v>
      </c>
      <c r="I30" s="153"/>
      <c r="J30"/>
      <c r="K30"/>
      <c r="L30"/>
      <c r="M30"/>
      <c r="N30"/>
      <c r="O30"/>
    </row>
    <row r="31" spans="1:15">
      <c r="A31" s="120">
        <v>442</v>
      </c>
      <c r="B31" s="148" t="s">
        <v>48</v>
      </c>
      <c r="C31" s="143">
        <v>416</v>
      </c>
      <c r="D31" s="143">
        <v>912</v>
      </c>
      <c r="E31" s="143">
        <v>673</v>
      </c>
      <c r="F31" s="143">
        <v>4756</v>
      </c>
      <c r="G31" s="143">
        <v>2365</v>
      </c>
      <c r="H31" s="143">
        <v>8449</v>
      </c>
      <c r="I31" s="153"/>
      <c r="J31"/>
      <c r="K31"/>
      <c r="L31"/>
      <c r="M31"/>
      <c r="N31"/>
      <c r="O31"/>
    </row>
    <row r="32" spans="1:15">
      <c r="A32" s="120">
        <v>511</v>
      </c>
      <c r="B32" s="148" t="s">
        <v>293</v>
      </c>
      <c r="C32" s="143">
        <v>3168</v>
      </c>
      <c r="D32" s="143">
        <v>6683</v>
      </c>
      <c r="E32" s="143">
        <v>4999</v>
      </c>
      <c r="F32" s="143">
        <v>32441</v>
      </c>
      <c r="G32" s="143">
        <v>13613</v>
      </c>
      <c r="H32" s="143">
        <v>55905</v>
      </c>
      <c r="I32" s="153"/>
      <c r="J32"/>
      <c r="K32"/>
      <c r="L32"/>
      <c r="M32"/>
      <c r="N32"/>
      <c r="O32"/>
    </row>
    <row r="33" spans="1:15">
      <c r="A33" s="120">
        <v>514</v>
      </c>
      <c r="B33" s="148" t="s">
        <v>294</v>
      </c>
      <c r="C33" s="143">
        <v>219</v>
      </c>
      <c r="D33" s="143">
        <v>506</v>
      </c>
      <c r="E33" s="143">
        <v>371</v>
      </c>
      <c r="F33" s="143">
        <v>2755</v>
      </c>
      <c r="G33" s="143">
        <v>1118</v>
      </c>
      <c r="H33" s="143">
        <v>4598</v>
      </c>
      <c r="I33" s="153"/>
      <c r="J33"/>
      <c r="K33"/>
      <c r="L33"/>
      <c r="M33"/>
      <c r="N33"/>
      <c r="O33"/>
    </row>
    <row r="34" spans="1:15">
      <c r="A34" s="120">
        <v>735</v>
      </c>
      <c r="B34" s="148" t="s">
        <v>296</v>
      </c>
      <c r="C34" s="143">
        <v>606</v>
      </c>
      <c r="D34" s="143">
        <v>1296</v>
      </c>
      <c r="E34" s="143">
        <v>979</v>
      </c>
      <c r="F34" s="143">
        <v>7381</v>
      </c>
      <c r="G34" s="143">
        <v>3296</v>
      </c>
      <c r="H34" s="143">
        <v>12579</v>
      </c>
      <c r="I34" s="153"/>
      <c r="J34"/>
      <c r="K34"/>
      <c r="L34"/>
      <c r="M34"/>
      <c r="N34"/>
      <c r="O34"/>
    </row>
    <row r="35" spans="1:15">
      <c r="A35" s="120">
        <v>803</v>
      </c>
      <c r="B35" s="148" t="s">
        <v>52</v>
      </c>
      <c r="C35" s="143">
        <v>322</v>
      </c>
      <c r="D35" s="143">
        <v>599</v>
      </c>
      <c r="E35" s="143">
        <v>446</v>
      </c>
      <c r="F35" s="143">
        <v>2810</v>
      </c>
      <c r="G35" s="143">
        <v>1008</v>
      </c>
      <c r="H35" s="143">
        <v>4739</v>
      </c>
      <c r="I35" s="153"/>
      <c r="J35"/>
      <c r="K35"/>
      <c r="L35"/>
      <c r="M35"/>
      <c r="N35"/>
      <c r="O35"/>
    </row>
    <row r="36" spans="1:15">
      <c r="B36" s="97" t="s">
        <v>282</v>
      </c>
      <c r="C36" s="139">
        <f t="shared" ref="C36:H36" si="2">SUM(C28:C35)</f>
        <v>7672</v>
      </c>
      <c r="D36" s="139">
        <f t="shared" si="2"/>
        <v>15734</v>
      </c>
      <c r="E36" s="139">
        <f t="shared" si="2"/>
        <v>11817</v>
      </c>
      <c r="F36" s="139">
        <f t="shared" si="2"/>
        <v>78769</v>
      </c>
      <c r="G36" s="139">
        <f t="shared" si="2"/>
        <v>33577</v>
      </c>
      <c r="H36" s="139">
        <f t="shared" si="2"/>
        <v>135752</v>
      </c>
      <c r="I36"/>
      <c r="J36"/>
      <c r="K36"/>
      <c r="L36"/>
      <c r="M36"/>
      <c r="N36"/>
      <c r="O36"/>
    </row>
    <row r="37" spans="1:15">
      <c r="I37"/>
      <c r="J37"/>
      <c r="K37"/>
      <c r="L37"/>
      <c r="M37"/>
      <c r="N37"/>
      <c r="O37"/>
    </row>
    <row r="38" spans="1:15">
      <c r="B38" s="102" t="s">
        <v>313</v>
      </c>
      <c r="I38"/>
      <c r="J38"/>
      <c r="K38"/>
      <c r="L38"/>
      <c r="M38"/>
      <c r="N38"/>
      <c r="O38"/>
    </row>
    <row r="39" spans="1:15">
      <c r="A39" s="120">
        <v>247</v>
      </c>
      <c r="B39" s="148" t="s">
        <v>58</v>
      </c>
      <c r="C39" s="143">
        <v>860</v>
      </c>
      <c r="D39" s="143">
        <v>1635</v>
      </c>
      <c r="E39" s="143">
        <v>1228</v>
      </c>
      <c r="F39" s="143">
        <v>7801</v>
      </c>
      <c r="G39" s="143">
        <v>3148</v>
      </c>
      <c r="H39" s="143">
        <v>13444</v>
      </c>
      <c r="I39" s="153"/>
      <c r="J39"/>
      <c r="K39"/>
      <c r="L39"/>
      <c r="M39"/>
      <c r="N39"/>
      <c r="O39"/>
    </row>
    <row r="40" spans="1:15">
      <c r="A40" s="120">
        <v>486</v>
      </c>
      <c r="B40" s="148" t="s">
        <v>1011</v>
      </c>
      <c r="C40" s="143">
        <v>238</v>
      </c>
      <c r="D40" s="143">
        <v>551</v>
      </c>
      <c r="E40" s="143">
        <v>408</v>
      </c>
      <c r="F40" s="143">
        <v>3229</v>
      </c>
      <c r="G40" s="143">
        <v>1417</v>
      </c>
      <c r="H40" s="143">
        <v>5435</v>
      </c>
      <c r="I40" s="153"/>
      <c r="J40"/>
      <c r="K40"/>
      <c r="L40"/>
      <c r="M40"/>
      <c r="N40"/>
      <c r="O40"/>
    </row>
    <row r="41" spans="1:15">
      <c r="A41" s="120">
        <v>618</v>
      </c>
      <c r="B41" s="148" t="s">
        <v>64</v>
      </c>
      <c r="C41" s="143">
        <v>607</v>
      </c>
      <c r="D41" s="143">
        <v>1088</v>
      </c>
      <c r="E41" s="143">
        <v>822</v>
      </c>
      <c r="F41" s="143">
        <v>5629</v>
      </c>
      <c r="G41" s="143">
        <v>2343</v>
      </c>
      <c r="H41" s="143">
        <v>9667</v>
      </c>
      <c r="I41" s="153"/>
      <c r="J41"/>
      <c r="K41"/>
      <c r="L41"/>
      <c r="M41"/>
      <c r="N41"/>
      <c r="O41"/>
    </row>
    <row r="42" spans="1:15">
      <c r="B42" s="97" t="s">
        <v>282</v>
      </c>
      <c r="C42" s="139">
        <f t="shared" ref="C42:H42" si="3">SUM(C39:C41)</f>
        <v>1705</v>
      </c>
      <c r="D42" s="139">
        <f t="shared" si="3"/>
        <v>3274</v>
      </c>
      <c r="E42" s="139">
        <f t="shared" si="3"/>
        <v>2458</v>
      </c>
      <c r="F42" s="139">
        <f t="shared" si="3"/>
        <v>16659</v>
      </c>
      <c r="G42" s="139">
        <f t="shared" si="3"/>
        <v>6908</v>
      </c>
      <c r="H42" s="139">
        <f t="shared" si="3"/>
        <v>28546</v>
      </c>
      <c r="I42"/>
      <c r="J42"/>
      <c r="K42"/>
      <c r="L42"/>
      <c r="M42"/>
      <c r="N42"/>
      <c r="O42"/>
    </row>
    <row r="43" spans="1:15">
      <c r="I43"/>
      <c r="J43"/>
      <c r="K43"/>
      <c r="L43"/>
      <c r="M43"/>
      <c r="N43"/>
      <c r="O43"/>
    </row>
    <row r="44" spans="1:15">
      <c r="B44" s="93" t="s">
        <v>327</v>
      </c>
      <c r="I44"/>
      <c r="J44"/>
      <c r="K44"/>
      <c r="L44"/>
      <c r="M44"/>
      <c r="N44"/>
      <c r="O44"/>
    </row>
    <row r="45" spans="1:15">
      <c r="A45" s="120">
        <v>255</v>
      </c>
      <c r="B45" s="148" t="s">
        <v>1012</v>
      </c>
      <c r="C45" s="143">
        <v>623</v>
      </c>
      <c r="D45" s="143">
        <v>1150</v>
      </c>
      <c r="E45" s="143">
        <v>885</v>
      </c>
      <c r="F45" s="143">
        <v>5189</v>
      </c>
      <c r="G45" s="143">
        <v>1964</v>
      </c>
      <c r="H45" s="143">
        <v>8926</v>
      </c>
      <c r="I45" s="153"/>
      <c r="J45"/>
      <c r="K45"/>
      <c r="L45"/>
      <c r="M45"/>
      <c r="N45"/>
      <c r="O45"/>
    </row>
    <row r="46" spans="1:15">
      <c r="A46" s="120">
        <v>567</v>
      </c>
      <c r="B46" s="148" t="s">
        <v>328</v>
      </c>
      <c r="C46" s="143">
        <v>697</v>
      </c>
      <c r="D46" s="143">
        <v>1324</v>
      </c>
      <c r="E46" s="143">
        <v>1031</v>
      </c>
      <c r="F46" s="143">
        <v>6008</v>
      </c>
      <c r="G46" s="143">
        <v>2444</v>
      </c>
      <c r="H46" s="143">
        <v>10473</v>
      </c>
      <c r="I46" s="153"/>
      <c r="J46"/>
      <c r="K46"/>
      <c r="L46"/>
      <c r="M46"/>
      <c r="N46"/>
      <c r="O46"/>
    </row>
    <row r="47" spans="1:15">
      <c r="A47" s="120">
        <v>834</v>
      </c>
      <c r="B47" s="148" t="s">
        <v>82</v>
      </c>
      <c r="C47" s="143">
        <v>674</v>
      </c>
      <c r="D47" s="143">
        <v>1269</v>
      </c>
      <c r="E47" s="143">
        <v>956</v>
      </c>
      <c r="F47" s="143">
        <v>6197</v>
      </c>
      <c r="G47" s="143">
        <v>2629</v>
      </c>
      <c r="H47" s="143">
        <v>10769</v>
      </c>
      <c r="I47" s="153"/>
      <c r="J47"/>
      <c r="K47"/>
      <c r="L47"/>
      <c r="M47"/>
      <c r="N47"/>
      <c r="O47"/>
    </row>
    <row r="48" spans="1:15">
      <c r="B48" s="97" t="s">
        <v>282</v>
      </c>
      <c r="C48" s="139">
        <f t="shared" ref="C48:H48" si="4">SUM(C45:C47)</f>
        <v>1994</v>
      </c>
      <c r="D48" s="139">
        <f t="shared" si="4"/>
        <v>3743</v>
      </c>
      <c r="E48" s="139">
        <f t="shared" si="4"/>
        <v>2872</v>
      </c>
      <c r="F48" s="139">
        <f t="shared" si="4"/>
        <v>17394</v>
      </c>
      <c r="G48" s="139">
        <f t="shared" si="4"/>
        <v>7037</v>
      </c>
      <c r="H48" s="139">
        <f t="shared" si="4"/>
        <v>30168</v>
      </c>
      <c r="I48"/>
      <c r="J48"/>
      <c r="K48"/>
      <c r="L48"/>
      <c r="M48"/>
      <c r="N48"/>
      <c r="O48"/>
    </row>
    <row r="49" spans="1:15">
      <c r="I49"/>
      <c r="J49"/>
      <c r="K49"/>
      <c r="L49"/>
      <c r="M49"/>
      <c r="N49"/>
      <c r="O49"/>
    </row>
    <row r="50" spans="1:15">
      <c r="B50" s="102" t="s">
        <v>344</v>
      </c>
      <c r="I50"/>
      <c r="J50"/>
      <c r="K50"/>
      <c r="L50"/>
      <c r="M50"/>
      <c r="N50"/>
      <c r="O50"/>
    </row>
    <row r="51" spans="1:15">
      <c r="A51" s="120">
        <v>184</v>
      </c>
      <c r="B51" s="148" t="s">
        <v>345</v>
      </c>
      <c r="C51" s="143">
        <v>848</v>
      </c>
      <c r="D51" s="143">
        <v>1660</v>
      </c>
      <c r="E51" s="143">
        <v>1305</v>
      </c>
      <c r="F51" s="143">
        <v>7426</v>
      </c>
      <c r="G51" s="143">
        <v>3240</v>
      </c>
      <c r="H51" s="143">
        <v>13174</v>
      </c>
      <c r="I51" s="153"/>
      <c r="J51"/>
      <c r="K51"/>
      <c r="L51"/>
      <c r="M51"/>
      <c r="N51"/>
      <c r="O51"/>
    </row>
    <row r="52" spans="1:15">
      <c r="A52" s="120">
        <v>441</v>
      </c>
      <c r="B52" s="148" t="s">
        <v>1018</v>
      </c>
      <c r="C52" s="143">
        <v>502</v>
      </c>
      <c r="D52" s="143">
        <v>809</v>
      </c>
      <c r="E52" s="143">
        <v>635</v>
      </c>
      <c r="F52" s="143">
        <v>4267</v>
      </c>
      <c r="G52" s="143">
        <v>1575</v>
      </c>
      <c r="H52" s="143">
        <v>7153</v>
      </c>
      <c r="I52" s="153"/>
      <c r="J52"/>
      <c r="K52"/>
      <c r="L52"/>
      <c r="M52"/>
      <c r="N52"/>
      <c r="O52"/>
    </row>
    <row r="53" spans="1:15">
      <c r="A53" s="120">
        <v>907</v>
      </c>
      <c r="B53" s="148" t="s">
        <v>95</v>
      </c>
      <c r="C53" s="143">
        <v>11</v>
      </c>
      <c r="D53" s="143">
        <v>23</v>
      </c>
      <c r="E53" s="143">
        <v>18</v>
      </c>
      <c r="F53" s="143">
        <v>269</v>
      </c>
      <c r="G53" s="143">
        <v>94</v>
      </c>
      <c r="H53" s="143">
        <v>397</v>
      </c>
      <c r="I53" s="153"/>
      <c r="J53"/>
      <c r="K53"/>
      <c r="L53"/>
      <c r="M53"/>
      <c r="N53"/>
      <c r="O53"/>
    </row>
    <row r="54" spans="1:15">
      <c r="B54" s="97" t="s">
        <v>282</v>
      </c>
      <c r="C54" s="139">
        <f t="shared" ref="C54:H54" si="5">SUM(C51:C53)</f>
        <v>1361</v>
      </c>
      <c r="D54" s="139">
        <f t="shared" si="5"/>
        <v>2492</v>
      </c>
      <c r="E54" s="139">
        <f t="shared" si="5"/>
        <v>1958</v>
      </c>
      <c r="F54" s="139">
        <f t="shared" si="5"/>
        <v>11962</v>
      </c>
      <c r="G54" s="139">
        <f t="shared" si="5"/>
        <v>4909</v>
      </c>
      <c r="H54" s="139">
        <f t="shared" si="5"/>
        <v>20724</v>
      </c>
      <c r="I54"/>
      <c r="J54"/>
      <c r="K54"/>
      <c r="L54"/>
      <c r="M54"/>
      <c r="N54"/>
      <c r="O54"/>
    </row>
    <row r="55" spans="1:15">
      <c r="I55"/>
      <c r="J55"/>
      <c r="K55"/>
      <c r="L55"/>
      <c r="M55"/>
      <c r="N55"/>
      <c r="O55"/>
    </row>
    <row r="56" spans="1:15">
      <c r="B56" s="102" t="s">
        <v>357</v>
      </c>
      <c r="I56"/>
      <c r="J56"/>
      <c r="K56"/>
      <c r="L56"/>
      <c r="M56"/>
      <c r="N56"/>
      <c r="O56"/>
    </row>
    <row r="57" spans="1:15">
      <c r="A57" s="120">
        <v>191</v>
      </c>
      <c r="B57" s="148" t="s">
        <v>101</v>
      </c>
      <c r="C57" s="143">
        <v>257</v>
      </c>
      <c r="D57" s="143">
        <v>462</v>
      </c>
      <c r="E57" s="143">
        <v>348</v>
      </c>
      <c r="F57" s="143">
        <v>2632</v>
      </c>
      <c r="G57" s="143">
        <v>998</v>
      </c>
      <c r="H57" s="143">
        <v>4349</v>
      </c>
      <c r="I57" s="153"/>
      <c r="J57"/>
      <c r="K57"/>
      <c r="L57"/>
      <c r="M57"/>
      <c r="N57"/>
      <c r="O57"/>
    </row>
    <row r="58" spans="1:15">
      <c r="A58" s="120">
        <v>272</v>
      </c>
      <c r="B58" s="148" t="s">
        <v>102</v>
      </c>
      <c r="C58" s="143">
        <v>335</v>
      </c>
      <c r="D58" s="143">
        <v>692</v>
      </c>
      <c r="E58" s="143">
        <v>532</v>
      </c>
      <c r="F58" s="143">
        <v>2906</v>
      </c>
      <c r="G58" s="143">
        <v>904</v>
      </c>
      <c r="H58" s="143">
        <v>4837</v>
      </c>
      <c r="I58" s="153"/>
      <c r="J58"/>
      <c r="K58"/>
      <c r="L58"/>
      <c r="M58"/>
      <c r="N58"/>
      <c r="O58"/>
    </row>
    <row r="59" spans="1:15">
      <c r="A59" s="120">
        <v>661</v>
      </c>
      <c r="B59" s="148" t="s">
        <v>367</v>
      </c>
      <c r="C59" s="143">
        <v>426</v>
      </c>
      <c r="D59" s="143">
        <v>770</v>
      </c>
      <c r="E59" s="143">
        <v>598</v>
      </c>
      <c r="F59" s="143">
        <v>3376</v>
      </c>
      <c r="G59" s="143">
        <v>1046</v>
      </c>
      <c r="H59" s="143">
        <v>5618</v>
      </c>
      <c r="I59" s="153"/>
      <c r="J59"/>
      <c r="K59"/>
      <c r="L59"/>
      <c r="M59"/>
      <c r="N59"/>
      <c r="O59"/>
    </row>
    <row r="60" spans="1:15">
      <c r="A60" s="120">
        <v>663</v>
      </c>
      <c r="B60" s="148" t="s">
        <v>359</v>
      </c>
      <c r="C60" s="143">
        <v>1142</v>
      </c>
      <c r="D60" s="143">
        <v>2070</v>
      </c>
      <c r="E60" s="143">
        <v>1599</v>
      </c>
      <c r="F60" s="143">
        <v>8644</v>
      </c>
      <c r="G60" s="143">
        <v>3167</v>
      </c>
      <c r="H60" s="143">
        <v>15023</v>
      </c>
      <c r="I60" s="153"/>
      <c r="J60"/>
      <c r="K60"/>
      <c r="L60"/>
      <c r="M60"/>
      <c r="N60"/>
      <c r="O60"/>
    </row>
    <row r="61" spans="1:15">
      <c r="A61" s="120">
        <v>792</v>
      </c>
      <c r="B61" s="148" t="s">
        <v>618</v>
      </c>
      <c r="C61" s="143">
        <v>722</v>
      </c>
      <c r="D61" s="143">
        <v>1377</v>
      </c>
      <c r="E61" s="143">
        <v>1016</v>
      </c>
      <c r="F61" s="143">
        <v>6097</v>
      </c>
      <c r="G61" s="143">
        <v>2565</v>
      </c>
      <c r="H61" s="143">
        <v>10761</v>
      </c>
      <c r="I61" s="153"/>
      <c r="J61"/>
      <c r="K61"/>
      <c r="L61"/>
      <c r="M61"/>
      <c r="N61"/>
      <c r="O61"/>
    </row>
    <row r="62" spans="1:15">
      <c r="A62" s="120">
        <v>901</v>
      </c>
      <c r="B62" s="148" t="s">
        <v>111</v>
      </c>
      <c r="C62" s="143">
        <v>494</v>
      </c>
      <c r="D62" s="143">
        <v>841</v>
      </c>
      <c r="E62" s="143">
        <v>649</v>
      </c>
      <c r="F62" s="143">
        <v>4157</v>
      </c>
      <c r="G62" s="143">
        <v>1386</v>
      </c>
      <c r="H62" s="143">
        <v>6878</v>
      </c>
      <c r="I62" s="153"/>
      <c r="J62"/>
      <c r="K62"/>
      <c r="L62"/>
      <c r="M62"/>
      <c r="N62"/>
      <c r="O62"/>
    </row>
    <row r="63" spans="1:15">
      <c r="A63" s="120">
        <v>903</v>
      </c>
      <c r="B63" s="148" t="s">
        <v>112</v>
      </c>
      <c r="C63" s="143">
        <v>350</v>
      </c>
      <c r="D63" s="143">
        <v>681</v>
      </c>
      <c r="E63" s="143">
        <v>489</v>
      </c>
      <c r="F63" s="143">
        <v>3282</v>
      </c>
      <c r="G63" s="143">
        <v>1464</v>
      </c>
      <c r="H63" s="143">
        <v>5777</v>
      </c>
      <c r="I63" s="153"/>
      <c r="J63"/>
      <c r="K63"/>
      <c r="L63"/>
      <c r="M63"/>
      <c r="N63"/>
      <c r="O63"/>
    </row>
    <row r="64" spans="1:15">
      <c r="A64" s="120">
        <v>928</v>
      </c>
      <c r="B64" s="148" t="s">
        <v>113</v>
      </c>
      <c r="C64" s="143">
        <v>416</v>
      </c>
      <c r="D64" s="143">
        <v>701</v>
      </c>
      <c r="E64" s="143">
        <v>532</v>
      </c>
      <c r="F64" s="143">
        <v>3425</v>
      </c>
      <c r="G64" s="143">
        <v>1328</v>
      </c>
      <c r="H64" s="143">
        <v>5870</v>
      </c>
      <c r="I64" s="153"/>
      <c r="J64"/>
      <c r="K64"/>
      <c r="L64"/>
      <c r="M64"/>
      <c r="N64"/>
      <c r="O64"/>
    </row>
    <row r="65" spans="1:15">
      <c r="B65" s="97" t="s">
        <v>282</v>
      </c>
      <c r="C65" s="139">
        <f t="shared" ref="C65:H65" si="6">SUM(C57:C64)</f>
        <v>4142</v>
      </c>
      <c r="D65" s="139">
        <f t="shared" si="6"/>
        <v>7594</v>
      </c>
      <c r="E65" s="139">
        <f t="shared" si="6"/>
        <v>5763</v>
      </c>
      <c r="F65" s="139">
        <f t="shared" si="6"/>
        <v>34519</v>
      </c>
      <c r="G65" s="139">
        <f t="shared" si="6"/>
        <v>12858</v>
      </c>
      <c r="H65" s="139">
        <f t="shared" si="6"/>
        <v>59113</v>
      </c>
      <c r="I65"/>
      <c r="J65"/>
      <c r="K65"/>
      <c r="L65"/>
      <c r="M65"/>
      <c r="N65"/>
      <c r="O65"/>
    </row>
    <row r="66" spans="1:15">
      <c r="I66"/>
      <c r="J66"/>
      <c r="K66"/>
      <c r="L66"/>
      <c r="M66"/>
      <c r="N66"/>
      <c r="O66"/>
    </row>
    <row r="67" spans="1:15">
      <c r="B67" s="102" t="s">
        <v>376</v>
      </c>
      <c r="I67"/>
      <c r="J67"/>
      <c r="K67"/>
      <c r="L67"/>
      <c r="M67"/>
      <c r="N67"/>
      <c r="O67"/>
    </row>
    <row r="68" spans="1:15">
      <c r="A68" s="120">
        <v>284</v>
      </c>
      <c r="B68" s="148" t="s">
        <v>140</v>
      </c>
      <c r="C68" s="143">
        <v>297</v>
      </c>
      <c r="D68" s="143">
        <v>537</v>
      </c>
      <c r="E68" s="143">
        <v>414</v>
      </c>
      <c r="F68" s="143">
        <v>2873</v>
      </c>
      <c r="G68" s="143">
        <v>1069</v>
      </c>
      <c r="H68" s="143">
        <v>4776</v>
      </c>
      <c r="I68" s="153"/>
      <c r="J68"/>
      <c r="K68"/>
      <c r="L68"/>
      <c r="M68"/>
      <c r="N68"/>
      <c r="O68"/>
    </row>
    <row r="69" spans="1:15">
      <c r="A69" s="120">
        <v>622</v>
      </c>
      <c r="B69" s="148" t="s">
        <v>146</v>
      </c>
      <c r="C69" s="143">
        <v>862</v>
      </c>
      <c r="D69" s="143">
        <v>1714</v>
      </c>
      <c r="E69" s="143">
        <v>1335</v>
      </c>
      <c r="F69" s="143">
        <v>8146</v>
      </c>
      <c r="G69" s="143">
        <v>3055</v>
      </c>
      <c r="H69" s="143">
        <v>13777</v>
      </c>
      <c r="I69" s="153"/>
      <c r="J69"/>
      <c r="K69"/>
      <c r="L69"/>
      <c r="M69"/>
      <c r="N69"/>
      <c r="O69"/>
    </row>
    <row r="70" spans="1:15">
      <c r="A70" s="120">
        <v>708</v>
      </c>
      <c r="B70" s="148" t="s">
        <v>147</v>
      </c>
      <c r="C70" s="143">
        <v>311</v>
      </c>
      <c r="D70" s="143">
        <v>688</v>
      </c>
      <c r="E70" s="143">
        <v>504</v>
      </c>
      <c r="F70" s="143">
        <v>3840</v>
      </c>
      <c r="G70" s="143">
        <v>1512</v>
      </c>
      <c r="H70" s="143">
        <v>6351</v>
      </c>
      <c r="I70" s="153"/>
      <c r="J70"/>
      <c r="K70"/>
      <c r="L70"/>
      <c r="M70"/>
      <c r="N70"/>
      <c r="O70"/>
    </row>
    <row r="71" spans="1:15">
      <c r="B71" s="97" t="s">
        <v>282</v>
      </c>
      <c r="C71" s="139">
        <f t="shared" ref="C71:H71" si="7">SUM(C68:C70)</f>
        <v>1470</v>
      </c>
      <c r="D71" s="139">
        <f t="shared" si="7"/>
        <v>2939</v>
      </c>
      <c r="E71" s="139">
        <f t="shared" si="7"/>
        <v>2253</v>
      </c>
      <c r="F71" s="139">
        <f t="shared" si="7"/>
        <v>14859</v>
      </c>
      <c r="G71" s="139">
        <f t="shared" si="7"/>
        <v>5636</v>
      </c>
      <c r="H71" s="139">
        <f t="shared" si="7"/>
        <v>24904</v>
      </c>
      <c r="I71"/>
      <c r="J71"/>
      <c r="K71"/>
      <c r="L71"/>
      <c r="M71"/>
      <c r="N71"/>
      <c r="O71"/>
    </row>
    <row r="72" spans="1:15">
      <c r="I72"/>
      <c r="J72"/>
      <c r="K72"/>
      <c r="L72"/>
      <c r="M72"/>
      <c r="N72"/>
      <c r="O72"/>
    </row>
    <row r="73" spans="1:15">
      <c r="B73" s="102" t="s">
        <v>391</v>
      </c>
      <c r="I73"/>
      <c r="J73"/>
      <c r="K73"/>
      <c r="L73"/>
      <c r="M73"/>
      <c r="N73"/>
      <c r="O73"/>
    </row>
    <row r="74" spans="1:15">
      <c r="A74" s="120">
        <v>214</v>
      </c>
      <c r="B74" s="148" t="s">
        <v>120</v>
      </c>
      <c r="C74" s="143">
        <v>319</v>
      </c>
      <c r="D74" s="143">
        <v>610</v>
      </c>
      <c r="E74" s="143">
        <v>455</v>
      </c>
      <c r="F74" s="143">
        <v>2989</v>
      </c>
      <c r="G74" s="143">
        <v>994</v>
      </c>
      <c r="H74" s="143">
        <v>4912</v>
      </c>
      <c r="I74" s="153"/>
      <c r="J74"/>
      <c r="K74"/>
      <c r="L74"/>
      <c r="M74"/>
      <c r="N74"/>
      <c r="O74"/>
    </row>
    <row r="75" spans="1:15">
      <c r="A75" s="120">
        <v>303</v>
      </c>
      <c r="B75" s="148" t="s">
        <v>122</v>
      </c>
      <c r="C75" s="143">
        <v>28</v>
      </c>
      <c r="D75" s="143">
        <v>54</v>
      </c>
      <c r="E75" s="143">
        <v>46</v>
      </c>
      <c r="F75" s="143">
        <v>495</v>
      </c>
      <c r="G75" s="143">
        <v>125</v>
      </c>
      <c r="H75" s="143">
        <v>702</v>
      </c>
      <c r="I75" s="153"/>
      <c r="J75"/>
      <c r="K75"/>
      <c r="L75"/>
      <c r="M75"/>
      <c r="N75"/>
      <c r="O75"/>
    </row>
    <row r="76" spans="1:15">
      <c r="A76" s="120">
        <v>430</v>
      </c>
      <c r="B76" s="148" t="s">
        <v>1021</v>
      </c>
      <c r="C76" s="143">
        <v>277</v>
      </c>
      <c r="D76" s="143">
        <v>542</v>
      </c>
      <c r="E76" s="143">
        <v>403</v>
      </c>
      <c r="F76" s="143">
        <v>3133</v>
      </c>
      <c r="G76" s="143">
        <v>1329</v>
      </c>
      <c r="H76" s="143">
        <v>5281</v>
      </c>
      <c r="I76" s="153"/>
      <c r="J76"/>
      <c r="K76"/>
      <c r="L76"/>
      <c r="M76"/>
      <c r="N76"/>
      <c r="O76"/>
    </row>
    <row r="77" spans="1:15">
      <c r="A77" s="120">
        <v>638</v>
      </c>
      <c r="B77" s="148" t="s">
        <v>1036</v>
      </c>
      <c r="C77" s="143">
        <v>533</v>
      </c>
      <c r="D77" s="143">
        <v>894</v>
      </c>
      <c r="E77" s="143">
        <v>676</v>
      </c>
      <c r="F77" s="143">
        <v>4823</v>
      </c>
      <c r="G77" s="143">
        <v>1980</v>
      </c>
      <c r="H77" s="143">
        <v>8230</v>
      </c>
      <c r="I77" s="153"/>
      <c r="J77"/>
      <c r="K77"/>
      <c r="L77"/>
      <c r="M77"/>
      <c r="N77"/>
      <c r="O77"/>
    </row>
    <row r="78" spans="1:15">
      <c r="A78" s="120">
        <v>624</v>
      </c>
      <c r="B78" s="148" t="s">
        <v>393</v>
      </c>
      <c r="C78" s="143">
        <v>3802</v>
      </c>
      <c r="D78" s="143">
        <v>6886</v>
      </c>
      <c r="E78" s="143">
        <v>5354</v>
      </c>
      <c r="F78" s="143">
        <v>29374</v>
      </c>
      <c r="G78" s="143">
        <v>11444</v>
      </c>
      <c r="H78" s="143">
        <v>51506</v>
      </c>
      <c r="I78" s="153"/>
      <c r="J78"/>
      <c r="K78"/>
      <c r="L78"/>
      <c r="M78"/>
      <c r="N78"/>
      <c r="O78"/>
    </row>
    <row r="79" spans="1:15">
      <c r="A79" s="120">
        <v>712</v>
      </c>
      <c r="B79" s="148" t="s">
        <v>126</v>
      </c>
      <c r="C79" s="143">
        <v>257</v>
      </c>
      <c r="D79" s="143">
        <v>469</v>
      </c>
      <c r="E79" s="143">
        <v>356</v>
      </c>
      <c r="F79" s="143">
        <v>2735</v>
      </c>
      <c r="G79" s="143">
        <v>1094</v>
      </c>
      <c r="H79" s="143">
        <v>4555</v>
      </c>
      <c r="I79" s="153"/>
      <c r="J79"/>
      <c r="K79"/>
      <c r="L79"/>
      <c r="M79"/>
      <c r="N79"/>
      <c r="O79"/>
    </row>
    <row r="80" spans="1:15">
      <c r="A80" s="120">
        <v>809</v>
      </c>
      <c r="B80" s="148" t="s">
        <v>132</v>
      </c>
      <c r="C80" s="143">
        <v>959</v>
      </c>
      <c r="D80" s="143">
        <v>1632</v>
      </c>
      <c r="E80" s="143">
        <v>1256</v>
      </c>
      <c r="F80" s="143">
        <v>7100</v>
      </c>
      <c r="G80" s="143">
        <v>2188</v>
      </c>
      <c r="H80" s="143">
        <v>11879</v>
      </c>
      <c r="I80" s="153"/>
      <c r="J80"/>
      <c r="K80"/>
      <c r="L80"/>
      <c r="M80"/>
      <c r="N80"/>
      <c r="O80"/>
    </row>
    <row r="81" spans="1:15">
      <c r="B81" s="97" t="s">
        <v>282</v>
      </c>
      <c r="C81" s="139">
        <f t="shared" ref="C81:H81" si="8">SUM(C74:C80)</f>
        <v>6175</v>
      </c>
      <c r="D81" s="139">
        <f t="shared" si="8"/>
        <v>11087</v>
      </c>
      <c r="E81" s="139">
        <f t="shared" si="8"/>
        <v>8546</v>
      </c>
      <c r="F81" s="139">
        <f t="shared" si="8"/>
        <v>50649</v>
      </c>
      <c r="G81" s="139">
        <f t="shared" si="8"/>
        <v>19154</v>
      </c>
      <c r="H81" s="139">
        <f t="shared" si="8"/>
        <v>87065</v>
      </c>
      <c r="I81"/>
      <c r="J81"/>
      <c r="K81"/>
      <c r="L81"/>
      <c r="M81"/>
      <c r="N81"/>
      <c r="O81"/>
    </row>
    <row r="82" spans="1:15">
      <c r="I82"/>
      <c r="J82"/>
      <c r="K82"/>
      <c r="L82"/>
      <c r="M82"/>
      <c r="N82"/>
      <c r="O82"/>
    </row>
    <row r="83" spans="1:15">
      <c r="B83" s="93" t="s">
        <v>415</v>
      </c>
      <c r="I83"/>
      <c r="J83"/>
      <c r="K83"/>
      <c r="L83"/>
      <c r="M83"/>
      <c r="N83"/>
      <c r="O83"/>
    </row>
    <row r="84" spans="1:15">
      <c r="A84" s="120">
        <v>293</v>
      </c>
      <c r="B84" s="148" t="s">
        <v>156</v>
      </c>
      <c r="C84" s="143">
        <v>399</v>
      </c>
      <c r="D84" s="143">
        <v>703</v>
      </c>
      <c r="E84" s="143">
        <v>540</v>
      </c>
      <c r="F84" s="143">
        <v>3207</v>
      </c>
      <c r="G84" s="143">
        <v>1174</v>
      </c>
      <c r="H84" s="143">
        <v>5483</v>
      </c>
      <c r="I84" s="153"/>
      <c r="J84"/>
      <c r="K84"/>
      <c r="L84"/>
      <c r="M84"/>
      <c r="N84"/>
      <c r="O84"/>
    </row>
    <row r="85" spans="1:15">
      <c r="A85" s="120">
        <v>317</v>
      </c>
      <c r="B85" s="148" t="s">
        <v>158</v>
      </c>
      <c r="C85" s="143">
        <v>644</v>
      </c>
      <c r="D85" s="143">
        <v>1185</v>
      </c>
      <c r="E85" s="143">
        <v>980</v>
      </c>
      <c r="F85" s="143">
        <v>4424</v>
      </c>
      <c r="G85" s="143">
        <v>1126</v>
      </c>
      <c r="H85" s="143">
        <v>7379</v>
      </c>
      <c r="I85" s="153"/>
      <c r="J85"/>
      <c r="K85"/>
      <c r="L85"/>
      <c r="M85"/>
      <c r="N85"/>
      <c r="O85"/>
    </row>
    <row r="86" spans="1:15">
      <c r="A86" s="120">
        <v>503</v>
      </c>
      <c r="B86" s="148" t="s">
        <v>162</v>
      </c>
      <c r="C86" s="143">
        <v>442</v>
      </c>
      <c r="D86" s="143">
        <v>910</v>
      </c>
      <c r="E86" s="143">
        <v>701</v>
      </c>
      <c r="F86" s="143">
        <v>4441</v>
      </c>
      <c r="G86" s="143">
        <v>1712</v>
      </c>
      <c r="H86" s="143">
        <v>7505</v>
      </c>
      <c r="I86" s="153"/>
      <c r="J86"/>
      <c r="K86"/>
      <c r="L86"/>
      <c r="M86"/>
      <c r="N86"/>
      <c r="O86"/>
    </row>
    <row r="87" spans="1:15">
      <c r="A87" s="120">
        <v>668</v>
      </c>
      <c r="B87" s="148" t="s">
        <v>164</v>
      </c>
      <c r="C87" s="143">
        <v>974</v>
      </c>
      <c r="D87" s="143">
        <v>1763</v>
      </c>
      <c r="E87" s="143">
        <v>1385</v>
      </c>
      <c r="F87" s="143">
        <v>7713</v>
      </c>
      <c r="G87" s="143">
        <v>2688</v>
      </c>
      <c r="H87" s="143">
        <v>13138</v>
      </c>
      <c r="I87" s="153"/>
      <c r="J87"/>
      <c r="K87"/>
      <c r="L87"/>
      <c r="M87"/>
      <c r="N87"/>
      <c r="O87"/>
    </row>
    <row r="88" spans="1:15">
      <c r="B88" s="97" t="s">
        <v>282</v>
      </c>
      <c r="C88" s="139">
        <f t="shared" ref="C88:H88" si="9">SUM(C84:C87)</f>
        <v>2459</v>
      </c>
      <c r="D88" s="139">
        <f t="shared" si="9"/>
        <v>4561</v>
      </c>
      <c r="E88" s="139">
        <f t="shared" si="9"/>
        <v>3606</v>
      </c>
      <c r="F88" s="139">
        <f t="shared" si="9"/>
        <v>19785</v>
      </c>
      <c r="G88" s="139">
        <f t="shared" si="9"/>
        <v>6700</v>
      </c>
      <c r="H88" s="139">
        <f t="shared" si="9"/>
        <v>33505</v>
      </c>
      <c r="I88"/>
      <c r="J88"/>
      <c r="K88"/>
      <c r="L88"/>
      <c r="M88"/>
      <c r="N88"/>
      <c r="O88"/>
    </row>
    <row r="89" spans="1:15">
      <c r="I89"/>
      <c r="J89"/>
      <c r="K89"/>
      <c r="L89"/>
      <c r="M89"/>
      <c r="N89"/>
      <c r="O89"/>
    </row>
    <row r="90" spans="1:15">
      <c r="B90" s="102" t="s">
        <v>426</v>
      </c>
      <c r="I90"/>
      <c r="J90"/>
      <c r="K90"/>
      <c r="L90"/>
      <c r="M90"/>
      <c r="N90"/>
      <c r="O90"/>
    </row>
    <row r="91" spans="1:15">
      <c r="A91" s="120">
        <v>478</v>
      </c>
      <c r="B91" s="148" t="s">
        <v>173</v>
      </c>
      <c r="C91" s="143">
        <v>91</v>
      </c>
      <c r="D91" s="143">
        <v>149</v>
      </c>
      <c r="E91" s="143">
        <v>115</v>
      </c>
      <c r="F91" s="143">
        <v>1198</v>
      </c>
      <c r="G91" s="143">
        <v>493</v>
      </c>
      <c r="H91" s="143">
        <v>1931</v>
      </c>
      <c r="I91" s="153"/>
      <c r="J91"/>
      <c r="K91"/>
      <c r="L91"/>
      <c r="M91"/>
      <c r="N91"/>
      <c r="O91"/>
    </row>
    <row r="92" spans="1:15">
      <c r="A92" s="120">
        <v>689</v>
      </c>
      <c r="B92" s="148" t="s">
        <v>178</v>
      </c>
      <c r="C92" s="143">
        <v>4</v>
      </c>
      <c r="D92" s="143">
        <v>6</v>
      </c>
      <c r="E92" s="143">
        <v>6</v>
      </c>
      <c r="F92" s="143">
        <v>112</v>
      </c>
      <c r="G92" s="143">
        <v>33</v>
      </c>
      <c r="H92" s="143">
        <v>155</v>
      </c>
      <c r="I92" s="153"/>
      <c r="J92"/>
      <c r="K92"/>
      <c r="L92"/>
      <c r="M92"/>
      <c r="N92"/>
      <c r="O92"/>
    </row>
    <row r="93" spans="1:15">
      <c r="A93" s="120">
        <v>714</v>
      </c>
      <c r="B93" s="148" t="s">
        <v>1043</v>
      </c>
      <c r="C93" s="143">
        <v>2062</v>
      </c>
      <c r="D93" s="143">
        <v>3640</v>
      </c>
      <c r="E93" s="143">
        <v>2849</v>
      </c>
      <c r="F93" s="143">
        <v>18930</v>
      </c>
      <c r="G93" s="143">
        <v>6803</v>
      </c>
      <c r="H93" s="143">
        <v>31435</v>
      </c>
      <c r="I93" s="153"/>
      <c r="J93"/>
      <c r="K93"/>
      <c r="L93"/>
      <c r="M93"/>
      <c r="N93"/>
      <c r="O93"/>
    </row>
    <row r="94" spans="1:15">
      <c r="B94" s="97" t="s">
        <v>282</v>
      </c>
      <c r="C94" s="139">
        <f t="shared" ref="C94:H94" si="10">SUM(C91:C93)</f>
        <v>2157</v>
      </c>
      <c r="D94" s="139">
        <f t="shared" si="10"/>
        <v>3795</v>
      </c>
      <c r="E94" s="139">
        <f t="shared" si="10"/>
        <v>2970</v>
      </c>
      <c r="F94" s="139">
        <f t="shared" si="10"/>
        <v>20240</v>
      </c>
      <c r="G94" s="139">
        <f t="shared" si="10"/>
        <v>7329</v>
      </c>
      <c r="H94" s="139">
        <f t="shared" si="10"/>
        <v>33521</v>
      </c>
      <c r="I94"/>
      <c r="J94"/>
      <c r="K94"/>
      <c r="L94"/>
      <c r="M94"/>
      <c r="N94"/>
      <c r="O94"/>
    </row>
    <row r="95" spans="1:15">
      <c r="I95"/>
      <c r="J95"/>
      <c r="K95"/>
      <c r="L95"/>
      <c r="M95"/>
      <c r="N95"/>
      <c r="O95"/>
    </row>
    <row r="96" spans="1:15">
      <c r="B96" s="102" t="s">
        <v>443</v>
      </c>
      <c r="I96"/>
      <c r="J96"/>
      <c r="K96"/>
      <c r="L96"/>
      <c r="M96"/>
      <c r="N96"/>
      <c r="O96"/>
    </row>
    <row r="97" spans="1:15">
      <c r="A97" s="120">
        <v>171</v>
      </c>
      <c r="B97" s="148" t="s">
        <v>1045</v>
      </c>
      <c r="C97" s="143">
        <v>1131</v>
      </c>
      <c r="D97" s="143">
        <v>1956</v>
      </c>
      <c r="E97" s="143">
        <v>1523</v>
      </c>
      <c r="F97" s="143">
        <v>8386</v>
      </c>
      <c r="G97" s="143">
        <v>3157</v>
      </c>
      <c r="H97" s="143">
        <v>14630</v>
      </c>
      <c r="I97" s="153"/>
      <c r="J97"/>
      <c r="K97"/>
      <c r="L97"/>
      <c r="M97"/>
      <c r="N97"/>
      <c r="O97"/>
    </row>
    <row r="98" spans="1:15">
      <c r="A98" s="120">
        <v>283</v>
      </c>
      <c r="B98" s="148" t="s">
        <v>187</v>
      </c>
      <c r="C98" s="143">
        <v>1267</v>
      </c>
      <c r="D98" s="143">
        <v>1878</v>
      </c>
      <c r="E98" s="143">
        <v>1489</v>
      </c>
      <c r="F98" s="143">
        <v>7001</v>
      </c>
      <c r="G98" s="143">
        <v>1343</v>
      </c>
      <c r="H98" s="143">
        <v>11489</v>
      </c>
      <c r="I98" s="153"/>
      <c r="J98"/>
      <c r="K98"/>
      <c r="L98"/>
      <c r="M98"/>
      <c r="N98"/>
      <c r="O98"/>
    </row>
    <row r="99" spans="1:15">
      <c r="A99" s="120">
        <v>291</v>
      </c>
      <c r="B99" s="148" t="s">
        <v>1049</v>
      </c>
      <c r="C99" s="143">
        <v>429</v>
      </c>
      <c r="D99" s="143">
        <v>702</v>
      </c>
      <c r="E99" s="143">
        <v>561</v>
      </c>
      <c r="F99" s="143">
        <v>3320</v>
      </c>
      <c r="G99" s="143">
        <v>853</v>
      </c>
      <c r="H99" s="143">
        <v>5304</v>
      </c>
      <c r="I99" s="153"/>
      <c r="J99"/>
      <c r="K99"/>
      <c r="L99"/>
      <c r="M99"/>
      <c r="N99"/>
      <c r="O99"/>
    </row>
    <row r="100" spans="1:15">
      <c r="A100" s="120">
        <v>432</v>
      </c>
      <c r="B100" s="148" t="s">
        <v>190</v>
      </c>
      <c r="C100" s="143">
        <v>533</v>
      </c>
      <c r="D100" s="143">
        <v>786</v>
      </c>
      <c r="E100" s="143">
        <v>623</v>
      </c>
      <c r="F100" s="143">
        <v>3160</v>
      </c>
      <c r="G100" s="143">
        <v>522</v>
      </c>
      <c r="H100" s="143">
        <v>5001</v>
      </c>
      <c r="I100" s="153"/>
      <c r="J100"/>
      <c r="K100"/>
      <c r="L100"/>
      <c r="M100"/>
      <c r="N100"/>
      <c r="O100"/>
    </row>
    <row r="101" spans="1:15">
      <c r="A101" s="120">
        <v>528</v>
      </c>
      <c r="B101" s="148" t="s">
        <v>193</v>
      </c>
      <c r="C101" s="143">
        <v>363</v>
      </c>
      <c r="D101" s="143">
        <v>647</v>
      </c>
      <c r="E101" s="143">
        <v>504</v>
      </c>
      <c r="F101" s="143">
        <v>2580</v>
      </c>
      <c r="G101" s="143">
        <v>726</v>
      </c>
      <c r="H101" s="143">
        <v>4316</v>
      </c>
      <c r="I101" s="153"/>
      <c r="J101"/>
      <c r="K101"/>
      <c r="L101"/>
      <c r="M101"/>
      <c r="N101"/>
      <c r="O101"/>
    </row>
    <row r="102" spans="1:15">
      <c r="A102" s="120">
        <v>586</v>
      </c>
      <c r="B102" s="148" t="s">
        <v>194</v>
      </c>
      <c r="C102" s="143">
        <v>281</v>
      </c>
      <c r="D102" s="143">
        <v>604</v>
      </c>
      <c r="E102" s="143">
        <v>433</v>
      </c>
      <c r="F102" s="143">
        <v>3294</v>
      </c>
      <c r="G102" s="143">
        <v>1322</v>
      </c>
      <c r="H102" s="143">
        <v>5501</v>
      </c>
      <c r="I102" s="153"/>
      <c r="J102"/>
      <c r="K102"/>
      <c r="L102"/>
      <c r="M102"/>
      <c r="N102"/>
      <c r="O102"/>
    </row>
    <row r="103" spans="1:15">
      <c r="A103" s="120">
        <v>796</v>
      </c>
      <c r="B103" s="148" t="s">
        <v>461</v>
      </c>
      <c r="C103" s="143">
        <v>1166</v>
      </c>
      <c r="D103" s="143">
        <v>1581</v>
      </c>
      <c r="E103" s="143">
        <v>1275</v>
      </c>
      <c r="F103" s="143">
        <v>6859</v>
      </c>
      <c r="G103" s="143">
        <v>1595</v>
      </c>
      <c r="H103" s="143">
        <v>11201</v>
      </c>
      <c r="I103" s="153"/>
      <c r="J103"/>
      <c r="K103"/>
      <c r="L103"/>
      <c r="M103"/>
      <c r="N103"/>
      <c r="O103"/>
    </row>
    <row r="104" spans="1:15">
      <c r="A104" s="120">
        <v>793</v>
      </c>
      <c r="B104" s="148" t="s">
        <v>446</v>
      </c>
      <c r="C104" s="143">
        <v>8243</v>
      </c>
      <c r="D104" s="143">
        <v>13552</v>
      </c>
      <c r="E104" s="143">
        <v>10673</v>
      </c>
      <c r="F104" s="143">
        <v>55508</v>
      </c>
      <c r="G104" s="143">
        <v>18023</v>
      </c>
      <c r="H104" s="143">
        <v>95326</v>
      </c>
      <c r="I104" s="153"/>
      <c r="J104"/>
      <c r="K104"/>
      <c r="L104"/>
      <c r="M104"/>
      <c r="N104"/>
      <c r="O104"/>
    </row>
    <row r="105" spans="1:15">
      <c r="B105" s="97" t="s">
        <v>282</v>
      </c>
      <c r="C105" s="139">
        <f t="shared" ref="C105:H105" si="11">SUM(C97:C104)</f>
        <v>13413</v>
      </c>
      <c r="D105" s="139">
        <f t="shared" si="11"/>
        <v>21706</v>
      </c>
      <c r="E105" s="139">
        <f t="shared" si="11"/>
        <v>17081</v>
      </c>
      <c r="F105" s="139">
        <f t="shared" si="11"/>
        <v>90108</v>
      </c>
      <c r="G105" s="139">
        <f t="shared" si="11"/>
        <v>27541</v>
      </c>
      <c r="H105" s="139">
        <f t="shared" si="11"/>
        <v>152768</v>
      </c>
      <c r="I105"/>
      <c r="J105"/>
      <c r="K105"/>
      <c r="L105"/>
      <c r="M105"/>
      <c r="N105"/>
      <c r="O105"/>
    </row>
    <row r="106" spans="1:15">
      <c r="I106"/>
      <c r="J106"/>
      <c r="K106"/>
      <c r="L106"/>
      <c r="M106"/>
      <c r="N106"/>
      <c r="O106"/>
    </row>
    <row r="107" spans="1:15">
      <c r="B107" s="102" t="s">
        <v>466</v>
      </c>
      <c r="I107"/>
      <c r="J107"/>
      <c r="K107"/>
      <c r="L107"/>
      <c r="M107"/>
      <c r="N107"/>
      <c r="O107"/>
    </row>
    <row r="108" spans="1:15">
      <c r="A108" s="120">
        <v>557</v>
      </c>
      <c r="B108" s="148" t="s">
        <v>212</v>
      </c>
      <c r="C108" s="143">
        <v>412</v>
      </c>
      <c r="D108" s="143">
        <v>746</v>
      </c>
      <c r="E108" s="143">
        <v>563</v>
      </c>
      <c r="F108" s="143">
        <v>3901</v>
      </c>
      <c r="G108" s="143">
        <v>1422</v>
      </c>
      <c r="H108" s="143">
        <v>6481</v>
      </c>
      <c r="I108" s="153"/>
      <c r="J108"/>
      <c r="K108"/>
      <c r="L108"/>
      <c r="M108"/>
      <c r="N108"/>
      <c r="O108"/>
    </row>
    <row r="109" spans="1:15">
      <c r="A109" s="120">
        <v>824</v>
      </c>
      <c r="B109" s="148" t="s">
        <v>1056</v>
      </c>
      <c r="C109" s="143">
        <v>385</v>
      </c>
      <c r="D109" s="143">
        <v>720</v>
      </c>
      <c r="E109" s="143">
        <v>551</v>
      </c>
      <c r="F109" s="143">
        <v>3547</v>
      </c>
      <c r="G109" s="143">
        <v>1457</v>
      </c>
      <c r="H109" s="143">
        <v>6109</v>
      </c>
      <c r="I109" s="153"/>
      <c r="J109"/>
      <c r="K109"/>
      <c r="L109"/>
      <c r="M109"/>
      <c r="N109"/>
      <c r="O109"/>
    </row>
    <row r="110" spans="1:15">
      <c r="A110" s="120">
        <v>855</v>
      </c>
      <c r="B110" s="148" t="s">
        <v>1052</v>
      </c>
      <c r="C110" s="143">
        <v>911</v>
      </c>
      <c r="D110" s="143">
        <v>1979</v>
      </c>
      <c r="E110" s="143">
        <v>1442</v>
      </c>
      <c r="F110" s="143">
        <v>8996</v>
      </c>
      <c r="G110" s="143">
        <v>3663</v>
      </c>
      <c r="H110" s="143">
        <v>15549</v>
      </c>
      <c r="I110" s="153"/>
      <c r="J110"/>
      <c r="K110"/>
      <c r="L110"/>
      <c r="M110"/>
      <c r="N110"/>
      <c r="O110"/>
    </row>
    <row r="111" spans="1:15">
      <c r="B111" s="97" t="s">
        <v>282</v>
      </c>
      <c r="C111" s="139">
        <f t="shared" ref="C111:H111" si="12">SUM(C108:C110)</f>
        <v>1708</v>
      </c>
      <c r="D111" s="139">
        <f t="shared" si="12"/>
        <v>3445</v>
      </c>
      <c r="E111" s="139">
        <f t="shared" si="12"/>
        <v>2556</v>
      </c>
      <c r="F111" s="139">
        <f t="shared" si="12"/>
        <v>16444</v>
      </c>
      <c r="G111" s="139">
        <f t="shared" si="12"/>
        <v>6542</v>
      </c>
      <c r="H111" s="139">
        <f t="shared" si="12"/>
        <v>28139</v>
      </c>
      <c r="I111"/>
      <c r="J111"/>
      <c r="K111"/>
      <c r="L111"/>
      <c r="M111"/>
      <c r="N111"/>
      <c r="O111"/>
    </row>
    <row r="112" spans="1:15">
      <c r="I112"/>
      <c r="J112"/>
      <c r="K112"/>
      <c r="L112"/>
      <c r="M112"/>
      <c r="N112"/>
      <c r="O112"/>
    </row>
    <row r="113" spans="1:15">
      <c r="B113" s="102" t="s">
        <v>480</v>
      </c>
      <c r="I113"/>
      <c r="J113"/>
      <c r="K113"/>
      <c r="L113"/>
      <c r="M113"/>
      <c r="N113"/>
      <c r="O113"/>
    </row>
    <row r="114" spans="1:15">
      <c r="A114" s="120">
        <v>480</v>
      </c>
      <c r="B114" s="148" t="s">
        <v>1062</v>
      </c>
      <c r="C114" s="143">
        <v>447</v>
      </c>
      <c r="D114" s="143">
        <v>807</v>
      </c>
      <c r="E114" s="143">
        <v>585</v>
      </c>
      <c r="F114" s="143">
        <v>4387</v>
      </c>
      <c r="G114" s="143">
        <v>1851</v>
      </c>
      <c r="H114" s="143">
        <v>7492</v>
      </c>
      <c r="I114" s="153"/>
      <c r="J114"/>
      <c r="K114"/>
      <c r="L114"/>
      <c r="M114"/>
      <c r="N114"/>
      <c r="O114"/>
    </row>
    <row r="115" spans="1:15">
      <c r="A115" s="120">
        <v>615</v>
      </c>
      <c r="B115" s="148" t="s">
        <v>1060</v>
      </c>
      <c r="C115" s="143">
        <v>538</v>
      </c>
      <c r="D115" s="143">
        <v>968</v>
      </c>
      <c r="E115" s="143">
        <v>728</v>
      </c>
      <c r="F115" s="143">
        <v>4657</v>
      </c>
      <c r="G115" s="143">
        <v>1800</v>
      </c>
      <c r="H115" s="143">
        <v>7963</v>
      </c>
      <c r="I115" s="153"/>
      <c r="J115"/>
      <c r="K115"/>
      <c r="L115"/>
      <c r="M115"/>
      <c r="N115"/>
      <c r="O115"/>
    </row>
    <row r="116" spans="1:15">
      <c r="A116" s="120">
        <v>899</v>
      </c>
      <c r="B116" s="148" t="s">
        <v>1072</v>
      </c>
      <c r="C116" s="143">
        <v>852</v>
      </c>
      <c r="D116" s="143">
        <v>1592</v>
      </c>
      <c r="E116" s="143">
        <v>1201</v>
      </c>
      <c r="F116" s="143">
        <v>8176</v>
      </c>
      <c r="G116" s="143">
        <v>2994</v>
      </c>
      <c r="H116" s="143">
        <v>13614</v>
      </c>
      <c r="I116" s="153"/>
      <c r="J116"/>
      <c r="K116"/>
      <c r="L116"/>
      <c r="M116"/>
      <c r="N116"/>
      <c r="O116"/>
    </row>
    <row r="117" spans="1:15">
      <c r="A117" s="120">
        <v>897</v>
      </c>
      <c r="B117" s="148" t="s">
        <v>483</v>
      </c>
      <c r="C117" s="143">
        <v>1265</v>
      </c>
      <c r="D117" s="143">
        <v>2257</v>
      </c>
      <c r="E117" s="143">
        <v>1762</v>
      </c>
      <c r="F117" s="143">
        <v>9531</v>
      </c>
      <c r="G117" s="143">
        <v>4039</v>
      </c>
      <c r="H117" s="143">
        <v>17092</v>
      </c>
      <c r="I117" s="153"/>
      <c r="J117"/>
      <c r="K117"/>
      <c r="L117"/>
      <c r="M117"/>
      <c r="N117"/>
      <c r="O117"/>
    </row>
    <row r="118" spans="1:15">
      <c r="B118" s="97" t="s">
        <v>282</v>
      </c>
      <c r="C118" s="139">
        <f t="shared" ref="C118:H118" si="13">SUM(C114:C117)</f>
        <v>3102</v>
      </c>
      <c r="D118" s="139">
        <f t="shared" si="13"/>
        <v>5624</v>
      </c>
      <c r="E118" s="139">
        <f t="shared" si="13"/>
        <v>4276</v>
      </c>
      <c r="F118" s="139">
        <f t="shared" si="13"/>
        <v>26751</v>
      </c>
      <c r="G118" s="139">
        <f t="shared" si="13"/>
        <v>10684</v>
      </c>
      <c r="H118" s="139">
        <f t="shared" si="13"/>
        <v>46161</v>
      </c>
      <c r="I118"/>
      <c r="J118"/>
      <c r="K118"/>
      <c r="L118"/>
      <c r="M118"/>
      <c r="N118"/>
      <c r="O118"/>
    </row>
    <row r="119" spans="1:15">
      <c r="I119"/>
      <c r="J119"/>
      <c r="K119"/>
      <c r="L119"/>
      <c r="M119"/>
      <c r="N119"/>
      <c r="O119"/>
    </row>
    <row r="120" spans="1:15">
      <c r="B120" s="93" t="s">
        <v>499</v>
      </c>
      <c r="I120"/>
      <c r="J120"/>
      <c r="K120"/>
      <c r="L120"/>
      <c r="M120"/>
      <c r="N120"/>
      <c r="O120"/>
    </row>
    <row r="121" spans="1:15">
      <c r="A121" s="120">
        <v>142</v>
      </c>
      <c r="B121" s="148" t="s">
        <v>236</v>
      </c>
      <c r="C121" s="143">
        <v>247</v>
      </c>
      <c r="D121" s="143">
        <v>515</v>
      </c>
      <c r="E121" s="143">
        <v>392</v>
      </c>
      <c r="F121" s="143">
        <v>2706</v>
      </c>
      <c r="G121" s="143">
        <v>1025</v>
      </c>
      <c r="H121" s="143">
        <v>4493</v>
      </c>
      <c r="I121" s="153"/>
      <c r="J121"/>
      <c r="K121"/>
      <c r="L121"/>
      <c r="M121"/>
      <c r="N121"/>
      <c r="O121"/>
    </row>
    <row r="122" spans="1:15">
      <c r="A122" s="120">
        <v>698</v>
      </c>
      <c r="B122" s="148" t="s">
        <v>242</v>
      </c>
      <c r="C122" s="143">
        <v>295</v>
      </c>
      <c r="D122" s="143">
        <v>558</v>
      </c>
      <c r="E122" s="143">
        <v>423</v>
      </c>
      <c r="F122" s="143">
        <v>3314</v>
      </c>
      <c r="G122" s="143">
        <v>1221</v>
      </c>
      <c r="H122" s="143">
        <v>5388</v>
      </c>
      <c r="I122" s="153"/>
      <c r="J122"/>
      <c r="K122"/>
      <c r="L122"/>
      <c r="M122"/>
      <c r="N122"/>
      <c r="O122"/>
    </row>
    <row r="123" spans="1:15">
      <c r="A123" s="120">
        <v>732</v>
      </c>
      <c r="B123" s="148" t="s">
        <v>1067</v>
      </c>
      <c r="C123" s="143">
        <v>175</v>
      </c>
      <c r="D123" s="143">
        <v>279</v>
      </c>
      <c r="E123" s="143">
        <v>207</v>
      </c>
      <c r="F123" s="143">
        <v>2076</v>
      </c>
      <c r="G123" s="143">
        <v>761</v>
      </c>
      <c r="H123" s="143">
        <v>3291</v>
      </c>
      <c r="I123" s="153"/>
      <c r="J123"/>
      <c r="K123"/>
      <c r="L123"/>
      <c r="M123"/>
      <c r="N123"/>
      <c r="O123"/>
    </row>
    <row r="124" spans="1:15">
      <c r="A124" s="120">
        <v>917</v>
      </c>
      <c r="B124" s="148" t="s">
        <v>512</v>
      </c>
      <c r="C124" s="143">
        <v>688</v>
      </c>
      <c r="D124" s="143">
        <v>1454</v>
      </c>
      <c r="E124" s="143">
        <v>1070</v>
      </c>
      <c r="F124" s="143">
        <v>6562</v>
      </c>
      <c r="G124" s="143">
        <v>2153</v>
      </c>
      <c r="H124" s="143">
        <v>10857</v>
      </c>
      <c r="I124" s="153"/>
      <c r="J124"/>
      <c r="K124"/>
      <c r="L124"/>
      <c r="M124"/>
      <c r="N124"/>
      <c r="O124"/>
    </row>
    <row r="125" spans="1:15">
      <c r="A125" s="120">
        <v>919</v>
      </c>
      <c r="B125" s="148" t="s">
        <v>500</v>
      </c>
      <c r="C125" s="143">
        <v>849</v>
      </c>
      <c r="D125" s="143">
        <v>1395</v>
      </c>
      <c r="E125" s="143">
        <v>1077</v>
      </c>
      <c r="F125" s="143">
        <v>6703</v>
      </c>
      <c r="G125" s="143">
        <v>2804</v>
      </c>
      <c r="H125" s="143">
        <v>11751</v>
      </c>
      <c r="I125" s="153"/>
      <c r="J125"/>
      <c r="K125"/>
      <c r="L125"/>
      <c r="M125"/>
      <c r="N125"/>
      <c r="O125"/>
    </row>
    <row r="126" spans="1:15">
      <c r="B126" s="139" t="s">
        <v>282</v>
      </c>
      <c r="C126" s="139">
        <f t="shared" ref="C126:H126" si="14">SUM(C121:C125)</f>
        <v>2254</v>
      </c>
      <c r="D126" s="139">
        <f t="shared" si="14"/>
        <v>4201</v>
      </c>
      <c r="E126" s="139">
        <f t="shared" si="14"/>
        <v>3169</v>
      </c>
      <c r="F126" s="139">
        <f t="shared" si="14"/>
        <v>21361</v>
      </c>
      <c r="G126" s="139">
        <f t="shared" si="14"/>
        <v>7964</v>
      </c>
      <c r="H126" s="139">
        <f t="shared" si="14"/>
        <v>35780</v>
      </c>
      <c r="J126"/>
      <c r="K126"/>
      <c r="L126"/>
      <c r="M126"/>
      <c r="N126"/>
      <c r="O126"/>
    </row>
    <row r="128" spans="1:15">
      <c r="B128" s="139" t="s">
        <v>513</v>
      </c>
      <c r="C128" s="139">
        <f t="shared" ref="C128:H128" si="15">SUM(C126+C118+C111+C105+C94+C88+C81+C71+C65+C54+C48+C42+C36+C25+C21)</f>
        <v>98753</v>
      </c>
      <c r="D128" s="139">
        <f t="shared" si="15"/>
        <v>170561</v>
      </c>
      <c r="E128" s="139">
        <f t="shared" si="15"/>
        <v>133394</v>
      </c>
      <c r="F128" s="139">
        <f t="shared" si="15"/>
        <v>802448</v>
      </c>
      <c r="G128" s="139">
        <f t="shared" si="15"/>
        <v>265621</v>
      </c>
      <c r="H128" s="151">
        <f t="shared" si="15"/>
        <v>1337383</v>
      </c>
      <c r="J128" s="155"/>
      <c r="K128" s="155"/>
      <c r="L128" s="155"/>
      <c r="M128" s="155"/>
      <c r="N128" s="155"/>
      <c r="O128" s="155"/>
    </row>
    <row r="131" spans="2:3">
      <c r="B131" s="123" t="s">
        <v>985</v>
      </c>
      <c r="C131" s="143"/>
    </row>
    <row r="132" spans="2:3">
      <c r="B132" s="123">
        <v>2020</v>
      </c>
      <c r="C132" s="143">
        <v>1337383</v>
      </c>
    </row>
    <row r="133" spans="2:3">
      <c r="B133" s="123">
        <v>2019</v>
      </c>
      <c r="C133" s="143">
        <v>1359742</v>
      </c>
    </row>
    <row r="134" spans="2:3">
      <c r="B134" s="123">
        <v>2018</v>
      </c>
      <c r="C134" s="143">
        <v>1354989</v>
      </c>
    </row>
    <row r="135" spans="2:3">
      <c r="B135" s="123">
        <v>2017</v>
      </c>
      <c r="C135" s="143">
        <v>1352320</v>
      </c>
    </row>
    <row r="136" spans="2:3">
      <c r="B136" s="123">
        <v>2016</v>
      </c>
      <c r="C136" s="143">
        <v>1350999</v>
      </c>
    </row>
    <row r="137" spans="2:3">
      <c r="B137" s="123">
        <v>2015</v>
      </c>
      <c r="C137" s="143">
        <v>1350517</v>
      </c>
    </row>
    <row r="138" spans="2:3">
      <c r="B138" s="123">
        <v>2014</v>
      </c>
      <c r="C138" s="143">
        <v>1354670</v>
      </c>
    </row>
    <row r="139" spans="2:3">
      <c r="B139" s="144">
        <v>2013</v>
      </c>
      <c r="C139" s="145">
        <v>1358336</v>
      </c>
    </row>
    <row r="140" spans="2:3">
      <c r="B140" s="123">
        <v>2012</v>
      </c>
      <c r="C140" s="146">
        <v>1364001</v>
      </c>
    </row>
    <row r="141" spans="2:3">
      <c r="B141" s="144">
        <v>2011</v>
      </c>
      <c r="C141" s="146">
        <v>1365463</v>
      </c>
    </row>
    <row r="142" spans="2:3">
      <c r="B142" s="123">
        <v>2010</v>
      </c>
      <c r="C142" s="143">
        <v>1365327</v>
      </c>
    </row>
    <row r="143" spans="2:3">
      <c r="B143" s="123">
        <v>2009</v>
      </c>
      <c r="C143" s="143">
        <v>1364265</v>
      </c>
    </row>
    <row r="144" spans="2:3">
      <c r="B144" s="123">
        <v>2008</v>
      </c>
      <c r="C144" s="143">
        <v>1363210</v>
      </c>
    </row>
    <row r="145" spans="2:3">
      <c r="B145" s="123">
        <v>2007</v>
      </c>
      <c r="C145" s="143">
        <v>1360748</v>
      </c>
    </row>
    <row r="146" spans="2:3">
      <c r="B146" s="123">
        <v>2006</v>
      </c>
      <c r="C146" s="143">
        <v>1371433</v>
      </c>
    </row>
    <row r="147" spans="2:3">
      <c r="B147" s="123">
        <v>2005</v>
      </c>
      <c r="C147" s="143">
        <v>1370224</v>
      </c>
    </row>
    <row r="148" spans="2:3">
      <c r="B148" s="123">
        <v>2004</v>
      </c>
      <c r="C148" s="143">
        <v>1365265</v>
      </c>
    </row>
    <row r="149" spans="2:3">
      <c r="B149" s="123">
        <v>2003</v>
      </c>
      <c r="C149" s="143">
        <v>1367716</v>
      </c>
    </row>
  </sheetData>
  <mergeCells count="3">
    <mergeCell ref="A1:B3"/>
    <mergeCell ref="C1:H1"/>
    <mergeCell ref="C2:G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EE84-C3E6-424F-B85D-A26820E492D4}">
  <dimension ref="A1:G293"/>
  <sheetViews>
    <sheetView workbookViewId="0"/>
  </sheetViews>
  <sheetFormatPr defaultRowHeight="14.25"/>
  <cols>
    <col min="1" max="1" width="5.125" style="18" customWidth="1"/>
    <col min="2" max="2" width="19.625" customWidth="1"/>
    <col min="3" max="5" width="11.125" customWidth="1"/>
    <col min="6" max="6" width="10.125" customWidth="1"/>
    <col min="7" max="7" width="9.25" customWidth="1"/>
    <col min="8" max="1024" width="8" customWidth="1"/>
  </cols>
  <sheetData>
    <row r="1" spans="1:7" ht="12.75" customHeight="1">
      <c r="A1" s="178">
        <v>2003</v>
      </c>
      <c r="B1" s="178"/>
      <c r="C1" s="179" t="s">
        <v>249</v>
      </c>
      <c r="D1" s="179" t="s">
        <v>250</v>
      </c>
      <c r="E1" s="179" t="s">
        <v>251</v>
      </c>
      <c r="F1" s="179" t="s">
        <v>252</v>
      </c>
      <c r="G1" s="180" t="s">
        <v>253</v>
      </c>
    </row>
    <row r="2" spans="1:7" ht="12.75" customHeight="1">
      <c r="A2" s="178"/>
      <c r="B2" s="178"/>
      <c r="C2" s="179"/>
      <c r="D2" s="179"/>
      <c r="E2" s="179"/>
      <c r="F2" s="179"/>
      <c r="G2" s="180"/>
    </row>
    <row r="3" spans="1:7" ht="12.75" customHeight="1">
      <c r="A3" s="178"/>
      <c r="B3" s="178"/>
      <c r="C3" s="179"/>
      <c r="D3" s="179"/>
      <c r="E3" s="179"/>
      <c r="F3" s="179"/>
      <c r="G3" s="180"/>
    </row>
    <row r="4" spans="1:7" ht="15">
      <c r="A4" s="10" t="s">
        <v>254</v>
      </c>
      <c r="B4" s="11" t="s">
        <v>255</v>
      </c>
      <c r="C4" s="12"/>
      <c r="D4" s="12"/>
      <c r="E4" s="12"/>
      <c r="F4" s="12"/>
      <c r="G4" s="13"/>
    </row>
    <row r="5" spans="1:7" ht="15">
      <c r="A5" s="14"/>
      <c r="C5" s="15"/>
      <c r="D5" s="15"/>
      <c r="E5" s="15"/>
      <c r="F5" s="15"/>
      <c r="G5" s="16"/>
    </row>
    <row r="6" spans="1:7">
      <c r="A6" s="14">
        <v>784</v>
      </c>
      <c r="B6" s="16" t="s">
        <v>256</v>
      </c>
      <c r="C6" s="17">
        <v>18339</v>
      </c>
      <c r="D6" s="17">
        <v>53402</v>
      </c>
      <c r="E6" s="17">
        <v>244218</v>
      </c>
      <c r="F6" s="17">
        <v>62025</v>
      </c>
      <c r="G6" s="17">
        <f>SUM(C6:F6)</f>
        <v>377984</v>
      </c>
    </row>
    <row r="7" spans="1:7" ht="15">
      <c r="B7" s="19"/>
      <c r="C7" s="20"/>
      <c r="D7" s="20"/>
      <c r="E7" s="20"/>
      <c r="F7" s="20"/>
      <c r="G7" s="17"/>
    </row>
    <row r="8" spans="1:7" ht="15">
      <c r="B8" s="15" t="s">
        <v>257</v>
      </c>
      <c r="C8" s="17"/>
      <c r="D8" s="17"/>
      <c r="E8" s="17"/>
      <c r="F8" s="17"/>
      <c r="G8" s="17"/>
    </row>
    <row r="9" spans="1:7">
      <c r="A9" s="18">
        <v>296</v>
      </c>
      <c r="B9" t="s">
        <v>258</v>
      </c>
      <c r="C9" s="17">
        <v>665</v>
      </c>
      <c r="D9" s="17">
        <v>1796</v>
      </c>
      <c r="E9" s="17">
        <v>5846</v>
      </c>
      <c r="F9" s="17">
        <v>1233</v>
      </c>
      <c r="G9" s="17">
        <f t="shared" ref="G9:G33" si="0">SUM(C9:F9)</f>
        <v>9540</v>
      </c>
    </row>
    <row r="10" spans="1:7">
      <c r="A10" s="18">
        <v>424</v>
      </c>
      <c r="B10" t="s">
        <v>259</v>
      </c>
      <c r="C10" s="17">
        <v>215</v>
      </c>
      <c r="D10" s="17">
        <v>574</v>
      </c>
      <c r="E10" s="17">
        <v>2258</v>
      </c>
      <c r="F10" s="17">
        <v>498</v>
      </c>
      <c r="G10" s="17">
        <f t="shared" si="0"/>
        <v>3545</v>
      </c>
    </row>
    <row r="11" spans="1:7">
      <c r="A11" s="18">
        <v>446</v>
      </c>
      <c r="B11" t="s">
        <v>260</v>
      </c>
      <c r="C11" s="17">
        <v>931</v>
      </c>
      <c r="D11" s="17">
        <v>3128</v>
      </c>
      <c r="E11" s="17">
        <v>11639</v>
      </c>
      <c r="F11" s="17">
        <v>1557</v>
      </c>
      <c r="G11" s="17">
        <f t="shared" si="0"/>
        <v>17255</v>
      </c>
    </row>
    <row r="12" spans="1:7">
      <c r="A12" s="18">
        <v>580</v>
      </c>
      <c r="B12" t="s">
        <v>261</v>
      </c>
      <c r="C12" s="17">
        <v>304</v>
      </c>
      <c r="D12" s="17">
        <v>859</v>
      </c>
      <c r="E12" s="17">
        <v>3291</v>
      </c>
      <c r="F12" s="17">
        <v>587</v>
      </c>
      <c r="G12" s="17">
        <f t="shared" si="0"/>
        <v>5041</v>
      </c>
    </row>
    <row r="13" spans="1:7">
      <c r="A13" s="18">
        <v>728</v>
      </c>
      <c r="B13" t="s">
        <v>262</v>
      </c>
      <c r="C13" s="17">
        <v>390</v>
      </c>
      <c r="D13" s="17">
        <v>891</v>
      </c>
      <c r="E13" s="17">
        <v>3341</v>
      </c>
      <c r="F13" s="17">
        <v>731</v>
      </c>
      <c r="G13" s="17">
        <f t="shared" si="0"/>
        <v>5353</v>
      </c>
    </row>
    <row r="14" spans="1:7">
      <c r="A14" s="18">
        <v>112</v>
      </c>
      <c r="B14" t="s">
        <v>263</v>
      </c>
      <c r="C14" s="17">
        <v>54</v>
      </c>
      <c r="D14" s="17">
        <v>141</v>
      </c>
      <c r="E14" s="17">
        <v>597</v>
      </c>
      <c r="F14" s="17">
        <v>232</v>
      </c>
      <c r="G14" s="17">
        <f t="shared" si="0"/>
        <v>1024</v>
      </c>
    </row>
    <row r="15" spans="1:7">
      <c r="A15" s="18">
        <v>140</v>
      </c>
      <c r="B15" t="s">
        <v>264</v>
      </c>
      <c r="C15" s="17">
        <v>467</v>
      </c>
      <c r="D15" s="17">
        <v>1201</v>
      </c>
      <c r="E15" s="17">
        <v>3843</v>
      </c>
      <c r="F15" s="17">
        <v>1013</v>
      </c>
      <c r="G15" s="17">
        <f t="shared" si="0"/>
        <v>6524</v>
      </c>
    </row>
    <row r="16" spans="1:7">
      <c r="A16" s="18">
        <v>198</v>
      </c>
      <c r="B16" t="s">
        <v>265</v>
      </c>
      <c r="C16" s="17">
        <v>547</v>
      </c>
      <c r="D16" s="17">
        <v>1265</v>
      </c>
      <c r="E16" s="17">
        <v>4357</v>
      </c>
      <c r="F16" s="17">
        <v>716</v>
      </c>
      <c r="G16" s="17">
        <f t="shared" si="0"/>
        <v>6885</v>
      </c>
    </row>
    <row r="17" spans="1:7">
      <c r="A17" s="18">
        <v>245</v>
      </c>
      <c r="B17" t="s">
        <v>266</v>
      </c>
      <c r="C17" s="17">
        <v>375</v>
      </c>
      <c r="D17" s="17">
        <v>961</v>
      </c>
      <c r="E17" s="17">
        <v>3337</v>
      </c>
      <c r="F17" s="17">
        <v>618</v>
      </c>
      <c r="G17" s="17">
        <f t="shared" si="0"/>
        <v>5291</v>
      </c>
    </row>
    <row r="18" spans="1:7">
      <c r="A18" s="18">
        <v>295</v>
      </c>
      <c r="B18" t="s">
        <v>267</v>
      </c>
      <c r="C18" s="17">
        <v>306</v>
      </c>
      <c r="D18" s="17">
        <v>640</v>
      </c>
      <c r="E18" s="17">
        <v>2614</v>
      </c>
      <c r="F18" s="17">
        <v>459</v>
      </c>
      <c r="G18" s="17">
        <f t="shared" si="0"/>
        <v>4019</v>
      </c>
    </row>
    <row r="19" spans="1:7">
      <c r="A19" s="18">
        <v>297</v>
      </c>
      <c r="B19" t="s">
        <v>268</v>
      </c>
      <c r="C19" s="17">
        <v>123</v>
      </c>
      <c r="D19" s="17">
        <v>311</v>
      </c>
      <c r="E19" s="17">
        <v>1005</v>
      </c>
      <c r="F19" s="17">
        <v>296</v>
      </c>
      <c r="G19" s="17">
        <f t="shared" si="0"/>
        <v>1735</v>
      </c>
    </row>
    <row r="20" spans="1:7">
      <c r="A20" s="18">
        <v>304</v>
      </c>
      <c r="B20" t="s">
        <v>269</v>
      </c>
      <c r="C20" s="17">
        <v>184</v>
      </c>
      <c r="D20" s="17">
        <v>456</v>
      </c>
      <c r="E20" s="17">
        <v>1423</v>
      </c>
      <c r="F20" s="17">
        <v>268</v>
      </c>
      <c r="G20" s="17">
        <f t="shared" si="0"/>
        <v>2331</v>
      </c>
    </row>
    <row r="21" spans="1:7">
      <c r="A21" s="18">
        <v>337</v>
      </c>
      <c r="B21" t="s">
        <v>270</v>
      </c>
      <c r="C21" s="17">
        <v>421</v>
      </c>
      <c r="D21" s="17">
        <v>1080</v>
      </c>
      <c r="E21" s="17">
        <v>3513</v>
      </c>
      <c r="F21" s="17">
        <v>786</v>
      </c>
      <c r="G21" s="17">
        <f t="shared" si="0"/>
        <v>5800</v>
      </c>
    </row>
    <row r="22" spans="1:7">
      <c r="A22" s="18">
        <v>352</v>
      </c>
      <c r="B22" t="s">
        <v>271</v>
      </c>
      <c r="C22" s="17">
        <v>333</v>
      </c>
      <c r="D22" s="17">
        <v>854</v>
      </c>
      <c r="E22" s="17">
        <v>2953</v>
      </c>
      <c r="F22" s="17">
        <v>607</v>
      </c>
      <c r="G22" s="17">
        <f t="shared" si="0"/>
        <v>4747</v>
      </c>
    </row>
    <row r="23" spans="1:7">
      <c r="A23" s="18">
        <v>363</v>
      </c>
      <c r="B23" t="s">
        <v>272</v>
      </c>
      <c r="C23" s="17">
        <v>118</v>
      </c>
      <c r="D23" s="17">
        <v>403</v>
      </c>
      <c r="E23" s="17">
        <v>989</v>
      </c>
      <c r="F23" s="17">
        <v>267</v>
      </c>
      <c r="G23" s="17">
        <f t="shared" si="0"/>
        <v>1777</v>
      </c>
    </row>
    <row r="24" spans="1:7">
      <c r="A24" s="18">
        <v>423</v>
      </c>
      <c r="B24" t="s">
        <v>273</v>
      </c>
      <c r="C24" s="17">
        <v>103</v>
      </c>
      <c r="D24" s="17">
        <v>330</v>
      </c>
      <c r="E24" s="17">
        <v>1244</v>
      </c>
      <c r="F24" s="17">
        <v>391</v>
      </c>
      <c r="G24" s="17">
        <f t="shared" si="0"/>
        <v>2068</v>
      </c>
    </row>
    <row r="25" spans="1:7">
      <c r="A25" s="18">
        <v>518</v>
      </c>
      <c r="B25" t="s">
        <v>274</v>
      </c>
      <c r="C25" s="17">
        <v>255</v>
      </c>
      <c r="D25" s="17">
        <v>630</v>
      </c>
      <c r="E25" s="17">
        <v>2002</v>
      </c>
      <c r="F25" s="17">
        <v>528</v>
      </c>
      <c r="G25" s="17">
        <f t="shared" si="0"/>
        <v>3415</v>
      </c>
    </row>
    <row r="26" spans="1:7">
      <c r="A26" s="18">
        <v>562</v>
      </c>
      <c r="B26" t="s">
        <v>275</v>
      </c>
      <c r="C26" s="17">
        <v>142</v>
      </c>
      <c r="D26" s="17">
        <v>392</v>
      </c>
      <c r="E26" s="17">
        <v>1198</v>
      </c>
      <c r="F26" s="17">
        <v>285</v>
      </c>
      <c r="G26" s="17">
        <f t="shared" si="0"/>
        <v>2017</v>
      </c>
    </row>
    <row r="27" spans="1:7">
      <c r="A27" s="18">
        <v>651</v>
      </c>
      <c r="B27" t="s">
        <v>276</v>
      </c>
      <c r="C27" s="17">
        <v>324</v>
      </c>
      <c r="D27" s="17">
        <v>826</v>
      </c>
      <c r="E27" s="17">
        <v>2697</v>
      </c>
      <c r="F27" s="17">
        <v>651</v>
      </c>
      <c r="G27" s="17">
        <f t="shared" si="0"/>
        <v>4498</v>
      </c>
    </row>
    <row r="28" spans="1:7">
      <c r="A28" s="18">
        <v>653</v>
      </c>
      <c r="B28" t="s">
        <v>277</v>
      </c>
      <c r="C28" s="17">
        <v>635</v>
      </c>
      <c r="D28" s="17">
        <v>1376</v>
      </c>
      <c r="E28" s="17">
        <v>4907</v>
      </c>
      <c r="F28" s="17">
        <v>804</v>
      </c>
      <c r="G28" s="17">
        <f t="shared" si="0"/>
        <v>7722</v>
      </c>
    </row>
    <row r="29" spans="1:7">
      <c r="A29" s="18">
        <v>718</v>
      </c>
      <c r="B29" t="s">
        <v>278</v>
      </c>
      <c r="C29" s="17">
        <v>534</v>
      </c>
      <c r="D29" s="17">
        <v>1443</v>
      </c>
      <c r="E29" s="17">
        <v>4403</v>
      </c>
      <c r="F29" s="17">
        <v>874</v>
      </c>
      <c r="G29" s="17">
        <f t="shared" si="0"/>
        <v>7254</v>
      </c>
    </row>
    <row r="30" spans="1:7">
      <c r="A30" s="18">
        <v>727</v>
      </c>
      <c r="B30" t="s">
        <v>279</v>
      </c>
      <c r="C30" s="17">
        <v>588</v>
      </c>
      <c r="D30" s="17">
        <v>1269</v>
      </c>
      <c r="E30" s="17">
        <v>4627</v>
      </c>
      <c r="F30" s="17">
        <v>821</v>
      </c>
      <c r="G30" s="17">
        <f t="shared" si="0"/>
        <v>7305</v>
      </c>
    </row>
    <row r="31" spans="1:7">
      <c r="A31" s="18">
        <v>868</v>
      </c>
      <c r="B31" t="s">
        <v>280</v>
      </c>
      <c r="C31" s="17">
        <v>171</v>
      </c>
      <c r="D31" s="17">
        <v>482</v>
      </c>
      <c r="E31" s="17">
        <v>1828</v>
      </c>
      <c r="F31" s="17">
        <v>381</v>
      </c>
      <c r="G31" s="17">
        <f t="shared" si="0"/>
        <v>2862</v>
      </c>
    </row>
    <row r="32" spans="1:7">
      <c r="A32" s="18">
        <v>890</v>
      </c>
      <c r="B32" t="s">
        <v>281</v>
      </c>
      <c r="C32" s="17">
        <v>875</v>
      </c>
      <c r="D32" s="17">
        <v>1569</v>
      </c>
      <c r="E32" s="17">
        <v>6234</v>
      </c>
      <c r="F32" s="17">
        <v>893</v>
      </c>
      <c r="G32" s="17">
        <f t="shared" si="0"/>
        <v>9571</v>
      </c>
    </row>
    <row r="33" spans="1:7" ht="15">
      <c r="B33" s="21" t="s">
        <v>282</v>
      </c>
      <c r="C33" s="22">
        <f>SUM(C9:C32)</f>
        <v>9060</v>
      </c>
      <c r="D33" s="22">
        <f>SUM(D9:D32)</f>
        <v>22877</v>
      </c>
      <c r="E33" s="22">
        <f>SUM(E9:E32)</f>
        <v>80146</v>
      </c>
      <c r="F33" s="22">
        <f>SUM(F9:F32)</f>
        <v>15496</v>
      </c>
      <c r="G33" s="17">
        <f t="shared" si="0"/>
        <v>127579</v>
      </c>
    </row>
    <row r="34" spans="1:7">
      <c r="B34" s="19"/>
      <c r="C34" s="17"/>
      <c r="D34" s="17"/>
      <c r="E34" s="17"/>
      <c r="F34" s="17"/>
      <c r="G34" s="17"/>
    </row>
    <row r="35" spans="1:7" ht="15">
      <c r="B35" s="21" t="s">
        <v>283</v>
      </c>
      <c r="C35" s="17"/>
      <c r="D35" s="17"/>
      <c r="E35" s="17"/>
      <c r="F35" s="17"/>
      <c r="G35" s="17"/>
    </row>
    <row r="36" spans="1:7">
      <c r="A36" s="18">
        <v>371</v>
      </c>
      <c r="B36" t="s">
        <v>284</v>
      </c>
      <c r="C36" s="17">
        <v>281</v>
      </c>
      <c r="D36" s="17">
        <v>766</v>
      </c>
      <c r="E36" s="17">
        <v>2446</v>
      </c>
      <c r="F36" s="17">
        <v>573</v>
      </c>
      <c r="G36" s="17">
        <f t="shared" ref="G36:G41" si="1">SUM(C36:F36)</f>
        <v>4066</v>
      </c>
    </row>
    <row r="37" spans="1:7">
      <c r="A37" s="18">
        <v>175</v>
      </c>
      <c r="B37" t="s">
        <v>285</v>
      </c>
      <c r="C37" s="17">
        <v>70</v>
      </c>
      <c r="D37" s="17">
        <v>292</v>
      </c>
      <c r="E37" s="17">
        <v>881</v>
      </c>
      <c r="F37" s="17">
        <v>214</v>
      </c>
      <c r="G37" s="17">
        <f t="shared" si="1"/>
        <v>1457</v>
      </c>
    </row>
    <row r="38" spans="1:7">
      <c r="A38" s="18">
        <v>392</v>
      </c>
      <c r="B38" t="s">
        <v>286</v>
      </c>
      <c r="C38" s="17">
        <v>107</v>
      </c>
      <c r="D38" s="17">
        <v>264</v>
      </c>
      <c r="E38" s="17">
        <v>888</v>
      </c>
      <c r="F38" s="17">
        <v>249</v>
      </c>
      <c r="G38" s="17">
        <f t="shared" si="1"/>
        <v>1508</v>
      </c>
    </row>
    <row r="39" spans="1:7">
      <c r="A39" s="18">
        <v>368</v>
      </c>
      <c r="B39" t="s">
        <v>287</v>
      </c>
      <c r="C39" s="17">
        <v>144</v>
      </c>
      <c r="D39" s="17">
        <v>495</v>
      </c>
      <c r="E39" s="17">
        <v>1508</v>
      </c>
      <c r="F39" s="17">
        <v>266</v>
      </c>
      <c r="G39" s="17">
        <f t="shared" si="1"/>
        <v>2413</v>
      </c>
    </row>
    <row r="40" spans="1:7">
      <c r="A40" s="18">
        <v>639</v>
      </c>
      <c r="B40" t="s">
        <v>288</v>
      </c>
      <c r="C40" s="17">
        <v>115</v>
      </c>
      <c r="D40" s="17">
        <v>389</v>
      </c>
      <c r="E40" s="17">
        <v>1160</v>
      </c>
      <c r="F40" s="17">
        <v>232</v>
      </c>
      <c r="G40" s="17">
        <f t="shared" si="1"/>
        <v>1896</v>
      </c>
    </row>
    <row r="41" spans="1:7" ht="15">
      <c r="B41" s="21" t="s">
        <v>282</v>
      </c>
      <c r="C41" s="22">
        <f>SUM(C36:C40)</f>
        <v>717</v>
      </c>
      <c r="D41" s="22">
        <f>SUM(D36:D40)</f>
        <v>2206</v>
      </c>
      <c r="E41" s="22">
        <f>SUM(E36:E40)</f>
        <v>6883</v>
      </c>
      <c r="F41" s="22">
        <f>SUM(F36:F40)</f>
        <v>1534</v>
      </c>
      <c r="G41" s="17">
        <f t="shared" si="1"/>
        <v>11340</v>
      </c>
    </row>
    <row r="42" spans="1:7">
      <c r="B42" s="19"/>
      <c r="C42" s="17"/>
      <c r="D42" s="17"/>
      <c r="E42" s="17"/>
      <c r="F42" s="17"/>
      <c r="G42" s="17"/>
    </row>
    <row r="43" spans="1:7" ht="15">
      <c r="B43" s="15" t="s">
        <v>289</v>
      </c>
      <c r="C43" s="17"/>
      <c r="D43" s="17"/>
      <c r="E43" s="17"/>
      <c r="F43" s="17"/>
      <c r="G43" s="17"/>
    </row>
    <row r="44" spans="1:7">
      <c r="A44" s="18">
        <v>253</v>
      </c>
      <c r="B44" t="s">
        <v>290</v>
      </c>
      <c r="C44" s="17">
        <v>586</v>
      </c>
      <c r="D44" s="17">
        <v>1645</v>
      </c>
      <c r="E44" s="17">
        <v>7298</v>
      </c>
      <c r="F44" s="17">
        <v>2606</v>
      </c>
      <c r="G44" s="17">
        <f t="shared" ref="G44:G67" si="2">SUM(C44:F44)</f>
        <v>12135</v>
      </c>
    </row>
    <row r="45" spans="1:7">
      <c r="A45" s="18">
        <v>309</v>
      </c>
      <c r="B45" t="s">
        <v>291</v>
      </c>
      <c r="C45" s="17">
        <v>397</v>
      </c>
      <c r="D45" s="17">
        <v>1028</v>
      </c>
      <c r="E45" s="17">
        <v>4528</v>
      </c>
      <c r="F45" s="17">
        <v>1564</v>
      </c>
      <c r="G45" s="17">
        <f t="shared" si="2"/>
        <v>7517</v>
      </c>
    </row>
    <row r="46" spans="1:7">
      <c r="A46" s="18">
        <v>322</v>
      </c>
      <c r="B46" t="s">
        <v>292</v>
      </c>
      <c r="C46" s="17">
        <v>2511</v>
      </c>
      <c r="D46" s="17">
        <v>7284</v>
      </c>
      <c r="E46" s="17">
        <v>29969</v>
      </c>
      <c r="F46" s="17">
        <v>7709</v>
      </c>
      <c r="G46" s="17">
        <f t="shared" si="2"/>
        <v>47473</v>
      </c>
    </row>
    <row r="47" spans="1:7">
      <c r="A47" s="18">
        <v>511</v>
      </c>
      <c r="B47" t="s">
        <v>293</v>
      </c>
      <c r="C47" s="17">
        <v>4088</v>
      </c>
      <c r="D47" s="17">
        <v>10366</v>
      </c>
      <c r="E47" s="17">
        <v>45282</v>
      </c>
      <c r="F47" s="17">
        <v>11096</v>
      </c>
      <c r="G47" s="17">
        <f t="shared" si="2"/>
        <v>70832</v>
      </c>
    </row>
    <row r="48" spans="1:7">
      <c r="A48" s="18">
        <v>513</v>
      </c>
      <c r="B48" t="s">
        <v>294</v>
      </c>
      <c r="C48" s="17">
        <v>164</v>
      </c>
      <c r="D48" s="17">
        <v>465</v>
      </c>
      <c r="E48" s="17">
        <v>1865</v>
      </c>
      <c r="F48" s="17">
        <v>632</v>
      </c>
      <c r="G48" s="17">
        <f t="shared" si="2"/>
        <v>3126</v>
      </c>
    </row>
    <row r="49" spans="1:7">
      <c r="A49" s="18">
        <v>645</v>
      </c>
      <c r="B49" t="s">
        <v>295</v>
      </c>
      <c r="C49" s="17">
        <v>136</v>
      </c>
      <c r="D49" s="17">
        <v>301</v>
      </c>
      <c r="E49" s="17">
        <v>1183</v>
      </c>
      <c r="F49" s="17">
        <v>228</v>
      </c>
      <c r="G49" s="17">
        <f t="shared" si="2"/>
        <v>1848</v>
      </c>
    </row>
    <row r="50" spans="1:7">
      <c r="A50" s="18">
        <v>735</v>
      </c>
      <c r="B50" t="s">
        <v>296</v>
      </c>
      <c r="C50" s="17">
        <v>881</v>
      </c>
      <c r="D50" s="17">
        <v>2763</v>
      </c>
      <c r="E50" s="17">
        <v>10934</v>
      </c>
      <c r="F50" s="17">
        <v>3015</v>
      </c>
      <c r="G50" s="17">
        <f t="shared" si="2"/>
        <v>17593</v>
      </c>
    </row>
    <row r="51" spans="1:7">
      <c r="A51" s="18">
        <v>122</v>
      </c>
      <c r="B51" t="s">
        <v>297</v>
      </c>
      <c r="C51" s="17">
        <v>15</v>
      </c>
      <c r="D51" s="17">
        <v>25</v>
      </c>
      <c r="E51" s="17">
        <v>294</v>
      </c>
      <c r="F51" s="17">
        <v>144</v>
      </c>
      <c r="G51" s="17">
        <f t="shared" si="2"/>
        <v>478</v>
      </c>
    </row>
    <row r="52" spans="1:7">
      <c r="A52" s="18">
        <v>154</v>
      </c>
      <c r="B52" t="s">
        <v>298</v>
      </c>
      <c r="C52" s="17">
        <v>133</v>
      </c>
      <c r="D52" s="17">
        <v>338</v>
      </c>
      <c r="E52" s="17">
        <v>1498</v>
      </c>
      <c r="F52" s="17">
        <v>450</v>
      </c>
      <c r="G52" s="17">
        <f t="shared" si="2"/>
        <v>2419</v>
      </c>
    </row>
    <row r="53" spans="1:7">
      <c r="A53" s="18">
        <v>164</v>
      </c>
      <c r="B53" t="s">
        <v>299</v>
      </c>
      <c r="C53" s="17">
        <v>91</v>
      </c>
      <c r="D53" s="17">
        <v>301</v>
      </c>
      <c r="E53" s="17">
        <v>926</v>
      </c>
      <c r="F53" s="17">
        <v>342</v>
      </c>
      <c r="G53" s="17">
        <f t="shared" si="2"/>
        <v>1660</v>
      </c>
    </row>
    <row r="54" spans="1:7">
      <c r="A54" s="18">
        <v>224</v>
      </c>
      <c r="B54" t="s">
        <v>300</v>
      </c>
      <c r="C54" s="17">
        <v>115</v>
      </c>
      <c r="D54" s="17">
        <v>283</v>
      </c>
      <c r="E54" s="17">
        <v>825</v>
      </c>
      <c r="F54" s="17">
        <v>315</v>
      </c>
      <c r="G54" s="17">
        <f t="shared" si="2"/>
        <v>1538</v>
      </c>
    </row>
    <row r="55" spans="1:7">
      <c r="A55" s="18">
        <v>229</v>
      </c>
      <c r="B55" t="s">
        <v>301</v>
      </c>
      <c r="C55" s="17">
        <v>78</v>
      </c>
      <c r="D55" s="17">
        <v>161</v>
      </c>
      <c r="E55" s="17">
        <v>691</v>
      </c>
      <c r="F55" s="17">
        <v>291</v>
      </c>
      <c r="G55" s="17">
        <f t="shared" si="2"/>
        <v>1221</v>
      </c>
    </row>
    <row r="56" spans="1:7">
      <c r="A56" s="18">
        <v>252</v>
      </c>
      <c r="B56" t="s">
        <v>302</v>
      </c>
      <c r="C56" s="17">
        <v>93</v>
      </c>
      <c r="D56" s="17">
        <v>321</v>
      </c>
      <c r="E56" s="17">
        <v>1055</v>
      </c>
      <c r="F56" s="17">
        <v>285</v>
      </c>
      <c r="G56" s="17">
        <f t="shared" si="2"/>
        <v>1754</v>
      </c>
    </row>
    <row r="57" spans="1:7">
      <c r="A57" s="18">
        <v>320</v>
      </c>
      <c r="B57" t="s">
        <v>303</v>
      </c>
      <c r="C57" s="17">
        <v>106</v>
      </c>
      <c r="D57" s="17">
        <v>279</v>
      </c>
      <c r="E57" s="17">
        <v>1013</v>
      </c>
      <c r="F57" s="17">
        <v>232</v>
      </c>
      <c r="G57" s="17">
        <f t="shared" si="2"/>
        <v>1630</v>
      </c>
    </row>
    <row r="58" spans="1:7">
      <c r="A58" s="18">
        <v>323</v>
      </c>
      <c r="B58" t="s">
        <v>304</v>
      </c>
      <c r="C58" s="17">
        <v>65</v>
      </c>
      <c r="D58" s="17">
        <v>166</v>
      </c>
      <c r="E58" s="17">
        <v>688</v>
      </c>
      <c r="F58" s="17">
        <v>310</v>
      </c>
      <c r="G58" s="17">
        <f t="shared" si="2"/>
        <v>1229</v>
      </c>
    </row>
    <row r="59" spans="1:7">
      <c r="A59" s="18">
        <v>420</v>
      </c>
      <c r="B59" t="s">
        <v>305</v>
      </c>
      <c r="C59" s="17">
        <v>44</v>
      </c>
      <c r="D59" s="17">
        <v>147</v>
      </c>
      <c r="E59" s="17">
        <v>586</v>
      </c>
      <c r="F59" s="17">
        <v>201</v>
      </c>
      <c r="G59" s="17">
        <f t="shared" si="2"/>
        <v>978</v>
      </c>
    </row>
    <row r="60" spans="1:7">
      <c r="A60" s="18">
        <v>437</v>
      </c>
      <c r="B60" t="s">
        <v>306</v>
      </c>
      <c r="C60" s="17">
        <v>68</v>
      </c>
      <c r="D60" s="17">
        <v>207</v>
      </c>
      <c r="E60" s="17">
        <v>862</v>
      </c>
      <c r="F60" s="17">
        <v>268</v>
      </c>
      <c r="G60" s="17">
        <f t="shared" si="2"/>
        <v>1405</v>
      </c>
    </row>
    <row r="61" spans="1:7">
      <c r="A61" s="18">
        <v>449</v>
      </c>
      <c r="B61" t="s">
        <v>307</v>
      </c>
      <c r="C61" s="17">
        <v>61</v>
      </c>
      <c r="D61" s="17">
        <v>157</v>
      </c>
      <c r="E61" s="17">
        <v>511</v>
      </c>
      <c r="F61" s="17">
        <v>158</v>
      </c>
      <c r="G61" s="17">
        <f t="shared" si="2"/>
        <v>887</v>
      </c>
    </row>
    <row r="62" spans="1:7">
      <c r="A62" s="18">
        <v>498</v>
      </c>
      <c r="B62" t="s">
        <v>308</v>
      </c>
      <c r="C62" s="17">
        <v>132</v>
      </c>
      <c r="D62" s="17">
        <v>260</v>
      </c>
      <c r="E62" s="17">
        <v>970</v>
      </c>
      <c r="F62" s="17">
        <v>315</v>
      </c>
      <c r="G62" s="17">
        <f t="shared" si="2"/>
        <v>1677</v>
      </c>
    </row>
    <row r="63" spans="1:7">
      <c r="A63" s="18">
        <v>751</v>
      </c>
      <c r="B63" t="s">
        <v>309</v>
      </c>
      <c r="C63" s="17">
        <v>57</v>
      </c>
      <c r="D63" s="17">
        <v>146</v>
      </c>
      <c r="E63" s="17">
        <v>731</v>
      </c>
      <c r="F63" s="17">
        <v>249</v>
      </c>
      <c r="G63" s="17">
        <f t="shared" si="2"/>
        <v>1183</v>
      </c>
    </row>
    <row r="64" spans="1:7">
      <c r="A64" s="18">
        <v>802</v>
      </c>
      <c r="B64" t="s">
        <v>310</v>
      </c>
      <c r="C64" s="17">
        <v>172</v>
      </c>
      <c r="D64" s="17">
        <v>458</v>
      </c>
      <c r="E64" s="17">
        <v>1543</v>
      </c>
      <c r="F64" s="17">
        <v>340</v>
      </c>
      <c r="G64" s="17">
        <f t="shared" si="2"/>
        <v>2513</v>
      </c>
    </row>
    <row r="65" spans="1:7">
      <c r="A65" s="18">
        <v>815</v>
      </c>
      <c r="B65" t="s">
        <v>311</v>
      </c>
      <c r="C65" s="17">
        <v>62</v>
      </c>
      <c r="D65" s="17">
        <v>110</v>
      </c>
      <c r="E65" s="17">
        <v>344</v>
      </c>
      <c r="F65" s="17">
        <v>142</v>
      </c>
      <c r="G65" s="17">
        <f t="shared" si="2"/>
        <v>658</v>
      </c>
    </row>
    <row r="66" spans="1:7">
      <c r="A66" s="18">
        <v>851</v>
      </c>
      <c r="B66" t="s">
        <v>312</v>
      </c>
      <c r="C66" s="17">
        <v>110</v>
      </c>
      <c r="D66" s="17">
        <v>253</v>
      </c>
      <c r="E66" s="17">
        <v>988</v>
      </c>
      <c r="F66" s="17">
        <v>344</v>
      </c>
      <c r="G66" s="17">
        <f t="shared" si="2"/>
        <v>1695</v>
      </c>
    </row>
    <row r="67" spans="1:7" ht="15">
      <c r="B67" s="21" t="s">
        <v>282</v>
      </c>
      <c r="C67" s="22">
        <f>SUM(C44:C66)</f>
        <v>10165</v>
      </c>
      <c r="D67" s="22">
        <f>SUM(D44:D66)</f>
        <v>27464</v>
      </c>
      <c r="E67" s="22">
        <f>SUM(E44:E66)</f>
        <v>114584</v>
      </c>
      <c r="F67" s="22">
        <f>SUM(F44:F66)</f>
        <v>31236</v>
      </c>
      <c r="G67" s="17">
        <f t="shared" si="2"/>
        <v>183449</v>
      </c>
    </row>
    <row r="68" spans="1:7">
      <c r="B68" s="19"/>
      <c r="C68" s="17"/>
      <c r="D68" s="17"/>
      <c r="E68" s="17"/>
      <c r="F68" s="17"/>
      <c r="G68" s="17"/>
    </row>
    <row r="69" spans="1:7" ht="15">
      <c r="B69" s="21" t="s">
        <v>313</v>
      </c>
      <c r="C69" s="17"/>
      <c r="D69" s="17"/>
      <c r="E69" s="17"/>
      <c r="F69" s="17"/>
      <c r="G69" s="17"/>
    </row>
    <row r="70" spans="1:7">
      <c r="A70" s="18">
        <v>249</v>
      </c>
      <c r="B70" t="s">
        <v>314</v>
      </c>
      <c r="C70" s="17">
        <v>476</v>
      </c>
      <c r="D70" s="17">
        <v>1198</v>
      </c>
      <c r="E70" s="17">
        <v>3752</v>
      </c>
      <c r="F70" s="17">
        <v>849</v>
      </c>
      <c r="G70" s="17">
        <f t="shared" ref="G70:G83" si="3">SUM(C70:F70)</f>
        <v>6275</v>
      </c>
    </row>
    <row r="71" spans="1:7">
      <c r="A71" s="18">
        <v>485</v>
      </c>
      <c r="B71" t="s">
        <v>315</v>
      </c>
      <c r="C71" s="17">
        <v>100</v>
      </c>
      <c r="D71" s="17">
        <v>314</v>
      </c>
      <c r="E71" s="17">
        <v>1061</v>
      </c>
      <c r="F71" s="17">
        <v>356</v>
      </c>
      <c r="G71" s="17">
        <f t="shared" si="3"/>
        <v>1831</v>
      </c>
    </row>
    <row r="72" spans="1:7">
      <c r="A72" s="18">
        <v>617</v>
      </c>
      <c r="B72" t="s">
        <v>316</v>
      </c>
      <c r="C72" s="17">
        <v>311</v>
      </c>
      <c r="D72" s="17">
        <v>901</v>
      </c>
      <c r="E72" s="17">
        <v>2917</v>
      </c>
      <c r="F72" s="17">
        <v>964</v>
      </c>
      <c r="G72" s="17">
        <f t="shared" si="3"/>
        <v>5093</v>
      </c>
    </row>
    <row r="73" spans="1:7">
      <c r="A73" s="18">
        <v>248</v>
      </c>
      <c r="B73" t="s">
        <v>317</v>
      </c>
      <c r="C73" s="17">
        <v>413</v>
      </c>
      <c r="D73" s="17">
        <v>1080</v>
      </c>
      <c r="E73" s="17">
        <v>3348</v>
      </c>
      <c r="F73" s="17">
        <v>841</v>
      </c>
      <c r="G73" s="17">
        <f t="shared" si="3"/>
        <v>5682</v>
      </c>
    </row>
    <row r="74" spans="1:7">
      <c r="A74" s="18">
        <v>657</v>
      </c>
      <c r="B74" t="s">
        <v>318</v>
      </c>
      <c r="C74" s="17">
        <v>79</v>
      </c>
      <c r="D74" s="17">
        <v>230</v>
      </c>
      <c r="E74" s="17">
        <v>888</v>
      </c>
      <c r="F74" s="17">
        <v>264</v>
      </c>
      <c r="G74" s="17">
        <f t="shared" si="3"/>
        <v>1461</v>
      </c>
    </row>
    <row r="75" spans="1:7">
      <c r="A75" s="18">
        <v>573</v>
      </c>
      <c r="B75" t="s">
        <v>319</v>
      </c>
      <c r="C75" s="17">
        <v>104</v>
      </c>
      <c r="D75" s="17">
        <v>327</v>
      </c>
      <c r="E75" s="17">
        <v>942</v>
      </c>
      <c r="F75" s="17">
        <v>249</v>
      </c>
      <c r="G75" s="17">
        <f t="shared" si="3"/>
        <v>1622</v>
      </c>
    </row>
    <row r="76" spans="1:7">
      <c r="A76" s="18">
        <v>576</v>
      </c>
      <c r="B76" t="s">
        <v>320</v>
      </c>
      <c r="C76" s="17">
        <v>86</v>
      </c>
      <c r="D76" s="17">
        <v>229</v>
      </c>
      <c r="E76" s="17">
        <v>761</v>
      </c>
      <c r="F76" s="17">
        <v>278</v>
      </c>
      <c r="G76" s="17">
        <f t="shared" si="3"/>
        <v>1354</v>
      </c>
    </row>
    <row r="77" spans="1:7">
      <c r="A77" s="18">
        <v>578</v>
      </c>
      <c r="B77" t="s">
        <v>321</v>
      </c>
      <c r="C77" s="17">
        <v>185</v>
      </c>
      <c r="D77" s="17">
        <v>439</v>
      </c>
      <c r="E77" s="17">
        <v>1535</v>
      </c>
      <c r="F77" s="17">
        <v>399</v>
      </c>
      <c r="G77" s="17">
        <f t="shared" si="3"/>
        <v>2558</v>
      </c>
    </row>
    <row r="78" spans="1:7">
      <c r="A78" s="18">
        <v>611</v>
      </c>
      <c r="B78" t="s">
        <v>322</v>
      </c>
      <c r="C78" s="17">
        <v>149</v>
      </c>
      <c r="D78" s="17">
        <v>387</v>
      </c>
      <c r="E78" s="17">
        <v>1155</v>
      </c>
      <c r="F78" s="17">
        <v>307</v>
      </c>
      <c r="G78" s="17">
        <f t="shared" si="3"/>
        <v>1998</v>
      </c>
    </row>
    <row r="79" spans="1:7">
      <c r="A79" s="18">
        <v>616</v>
      </c>
      <c r="B79" t="s">
        <v>323</v>
      </c>
      <c r="C79" s="17">
        <v>346</v>
      </c>
      <c r="D79" s="17">
        <v>887</v>
      </c>
      <c r="E79" s="17">
        <v>2780</v>
      </c>
      <c r="F79" s="17">
        <v>682</v>
      </c>
      <c r="G79" s="17">
        <f t="shared" si="3"/>
        <v>4695</v>
      </c>
    </row>
    <row r="80" spans="1:7">
      <c r="A80" s="18">
        <v>713</v>
      </c>
      <c r="B80" t="s">
        <v>324</v>
      </c>
      <c r="C80" s="17">
        <v>78</v>
      </c>
      <c r="D80" s="17">
        <v>300</v>
      </c>
      <c r="E80" s="17">
        <v>813</v>
      </c>
      <c r="F80" s="17">
        <v>293</v>
      </c>
      <c r="G80" s="17">
        <f t="shared" si="3"/>
        <v>1484</v>
      </c>
    </row>
    <row r="81" spans="1:7">
      <c r="A81" s="18">
        <v>773</v>
      </c>
      <c r="B81" t="s">
        <v>325</v>
      </c>
      <c r="C81" s="17">
        <v>189</v>
      </c>
      <c r="D81" s="17">
        <v>457</v>
      </c>
      <c r="E81" s="17">
        <v>1545</v>
      </c>
      <c r="F81" s="17">
        <v>389</v>
      </c>
      <c r="G81" s="17">
        <f t="shared" si="3"/>
        <v>2580</v>
      </c>
    </row>
    <row r="82" spans="1:7">
      <c r="A82" s="18">
        <v>810</v>
      </c>
      <c r="B82" t="s">
        <v>326</v>
      </c>
      <c r="C82" s="17">
        <v>157</v>
      </c>
      <c r="D82" s="17">
        <v>430</v>
      </c>
      <c r="E82" s="17">
        <v>1468</v>
      </c>
      <c r="F82" s="17">
        <v>456</v>
      </c>
      <c r="G82" s="17">
        <f t="shared" si="3"/>
        <v>2511</v>
      </c>
    </row>
    <row r="83" spans="1:7" ht="15">
      <c r="B83" s="21" t="s">
        <v>282</v>
      </c>
      <c r="C83" s="22">
        <f>SUM(C70:C82)</f>
        <v>2673</v>
      </c>
      <c r="D83" s="22">
        <f>SUM(D70:D82)</f>
        <v>7179</v>
      </c>
      <c r="E83" s="22">
        <f>SUM(E70:E82)</f>
        <v>22965</v>
      </c>
      <c r="F83" s="22">
        <f>SUM(F70:F82)</f>
        <v>6327</v>
      </c>
      <c r="G83" s="17">
        <f t="shared" si="3"/>
        <v>39144</v>
      </c>
    </row>
    <row r="84" spans="1:7">
      <c r="B84" s="19"/>
      <c r="C84" s="17"/>
      <c r="D84" s="17"/>
      <c r="E84" s="17"/>
      <c r="F84" s="17"/>
      <c r="G84" s="17"/>
    </row>
    <row r="85" spans="1:7" ht="15">
      <c r="B85" s="15" t="s">
        <v>327</v>
      </c>
      <c r="C85" s="17"/>
      <c r="D85" s="17"/>
      <c r="E85" s="17"/>
      <c r="F85" s="17"/>
      <c r="G85" s="17"/>
    </row>
    <row r="86" spans="1:7">
      <c r="A86" s="18">
        <v>566</v>
      </c>
      <c r="B86" t="s">
        <v>328</v>
      </c>
      <c r="C86" s="17">
        <v>680</v>
      </c>
      <c r="D86" s="17">
        <v>1659</v>
      </c>
      <c r="E86" s="17">
        <v>5967</v>
      </c>
      <c r="F86" s="17">
        <v>1386</v>
      </c>
      <c r="G86" s="17">
        <f t="shared" ref="G86:G102" si="4">SUM(C86:F86)</f>
        <v>9692</v>
      </c>
    </row>
    <row r="87" spans="1:7">
      <c r="A87" s="18">
        <v>837</v>
      </c>
      <c r="B87" t="s">
        <v>329</v>
      </c>
      <c r="C87" s="17">
        <v>417</v>
      </c>
      <c r="D87" s="17">
        <v>1117</v>
      </c>
      <c r="E87" s="17">
        <v>4063</v>
      </c>
      <c r="F87" s="17">
        <v>1222</v>
      </c>
      <c r="G87" s="17">
        <f t="shared" si="4"/>
        <v>6819</v>
      </c>
    </row>
    <row r="88" spans="1:7">
      <c r="A88" s="18">
        <v>129</v>
      </c>
      <c r="B88" t="s">
        <v>330</v>
      </c>
      <c r="C88" s="17">
        <v>113</v>
      </c>
      <c r="D88" s="17">
        <v>288</v>
      </c>
      <c r="E88" s="17">
        <v>925</v>
      </c>
      <c r="F88" s="17">
        <v>178</v>
      </c>
      <c r="G88" s="17">
        <f t="shared" si="4"/>
        <v>1504</v>
      </c>
    </row>
    <row r="89" spans="1:7">
      <c r="A89" s="18">
        <v>134</v>
      </c>
      <c r="B89" t="s">
        <v>331</v>
      </c>
      <c r="C89" s="17">
        <v>142</v>
      </c>
      <c r="D89" s="17">
        <v>498</v>
      </c>
      <c r="E89" s="17">
        <v>1519</v>
      </c>
      <c r="F89" s="17">
        <v>381</v>
      </c>
      <c r="G89" s="17">
        <f t="shared" si="4"/>
        <v>2540</v>
      </c>
    </row>
    <row r="90" spans="1:7">
      <c r="A90" s="18">
        <v>234</v>
      </c>
      <c r="B90" t="s">
        <v>332</v>
      </c>
      <c r="C90" s="17">
        <v>87</v>
      </c>
      <c r="D90" s="17">
        <v>244</v>
      </c>
      <c r="E90" s="17">
        <v>632</v>
      </c>
      <c r="F90" s="17">
        <v>130</v>
      </c>
      <c r="G90" s="17">
        <f t="shared" si="4"/>
        <v>1093</v>
      </c>
    </row>
    <row r="91" spans="1:7">
      <c r="A91" s="18">
        <v>257</v>
      </c>
      <c r="B91" t="s">
        <v>333</v>
      </c>
      <c r="C91" s="17">
        <v>132</v>
      </c>
      <c r="D91" s="17">
        <v>342</v>
      </c>
      <c r="E91" s="17">
        <v>1152</v>
      </c>
      <c r="F91" s="17">
        <v>348</v>
      </c>
      <c r="G91" s="17">
        <f t="shared" si="4"/>
        <v>1974</v>
      </c>
    </row>
    <row r="92" spans="1:7">
      <c r="A92" s="18">
        <v>271</v>
      </c>
      <c r="B92" t="s">
        <v>334</v>
      </c>
      <c r="C92" s="17">
        <v>68</v>
      </c>
      <c r="D92" s="17">
        <v>230</v>
      </c>
      <c r="E92" s="17">
        <v>629</v>
      </c>
      <c r="F92" s="17">
        <v>159</v>
      </c>
      <c r="G92" s="17">
        <f t="shared" si="4"/>
        <v>1086</v>
      </c>
    </row>
    <row r="93" spans="1:7">
      <c r="A93" s="18">
        <v>288</v>
      </c>
      <c r="B93" t="s">
        <v>335</v>
      </c>
      <c r="C93" s="17">
        <v>48</v>
      </c>
      <c r="D93" s="17">
        <v>171</v>
      </c>
      <c r="E93" s="17">
        <v>527</v>
      </c>
      <c r="F93" s="17">
        <v>148</v>
      </c>
      <c r="G93" s="17">
        <f t="shared" si="4"/>
        <v>894</v>
      </c>
    </row>
    <row r="94" spans="1:7">
      <c r="A94" s="18">
        <v>314</v>
      </c>
      <c r="B94" t="s">
        <v>336</v>
      </c>
      <c r="C94" s="17">
        <v>182</v>
      </c>
      <c r="D94" s="17">
        <v>468</v>
      </c>
      <c r="E94" s="17">
        <v>1495</v>
      </c>
      <c r="F94" s="17">
        <v>443</v>
      </c>
      <c r="G94" s="17">
        <f t="shared" si="4"/>
        <v>2588</v>
      </c>
    </row>
    <row r="95" spans="1:7">
      <c r="A95" s="18">
        <v>325</v>
      </c>
      <c r="B95" t="s">
        <v>337</v>
      </c>
      <c r="C95" s="17">
        <v>76</v>
      </c>
      <c r="D95" s="17">
        <v>206</v>
      </c>
      <c r="E95" s="17">
        <v>733</v>
      </c>
      <c r="F95" s="17">
        <v>200</v>
      </c>
      <c r="G95" s="17">
        <f t="shared" si="4"/>
        <v>1215</v>
      </c>
    </row>
    <row r="96" spans="1:7">
      <c r="A96" s="18">
        <v>400</v>
      </c>
      <c r="B96" t="s">
        <v>338</v>
      </c>
      <c r="C96" s="17">
        <v>94</v>
      </c>
      <c r="D96" s="17">
        <v>319</v>
      </c>
      <c r="E96" s="17">
        <v>986</v>
      </c>
      <c r="F96" s="17">
        <v>313</v>
      </c>
      <c r="G96" s="17">
        <f t="shared" si="4"/>
        <v>1712</v>
      </c>
    </row>
    <row r="97" spans="1:7">
      <c r="A97" s="18">
        <v>537</v>
      </c>
      <c r="B97" t="s">
        <v>339</v>
      </c>
      <c r="C97" s="17">
        <v>87</v>
      </c>
      <c r="D97" s="17">
        <v>287</v>
      </c>
      <c r="E97" s="17">
        <v>861</v>
      </c>
      <c r="F97" s="17">
        <v>207</v>
      </c>
      <c r="G97" s="17">
        <f t="shared" si="4"/>
        <v>1442</v>
      </c>
    </row>
    <row r="98" spans="1:7">
      <c r="A98" s="18">
        <v>565</v>
      </c>
      <c r="B98" t="s">
        <v>340</v>
      </c>
      <c r="C98" s="17">
        <v>135</v>
      </c>
      <c r="D98" s="17">
        <v>369</v>
      </c>
      <c r="E98" s="17">
        <v>1183</v>
      </c>
      <c r="F98" s="17">
        <v>243</v>
      </c>
      <c r="G98" s="17">
        <f t="shared" si="4"/>
        <v>1930</v>
      </c>
    </row>
    <row r="99" spans="1:7">
      <c r="A99" s="18">
        <v>684</v>
      </c>
      <c r="B99" t="s">
        <v>341</v>
      </c>
      <c r="C99" s="17">
        <v>89</v>
      </c>
      <c r="D99" s="17">
        <v>278</v>
      </c>
      <c r="E99" s="17">
        <v>858</v>
      </c>
      <c r="F99" s="17">
        <v>188</v>
      </c>
      <c r="G99" s="17">
        <f t="shared" si="4"/>
        <v>1413</v>
      </c>
    </row>
    <row r="100" spans="1:7">
      <c r="A100" s="18">
        <v>836</v>
      </c>
      <c r="B100" t="s">
        <v>342</v>
      </c>
      <c r="C100" s="17">
        <v>170</v>
      </c>
      <c r="D100" s="17">
        <v>511</v>
      </c>
      <c r="E100" s="17">
        <v>1632</v>
      </c>
      <c r="F100" s="17">
        <v>365</v>
      </c>
      <c r="G100" s="17">
        <f t="shared" si="4"/>
        <v>2678</v>
      </c>
    </row>
    <row r="101" spans="1:7">
      <c r="A101" s="18">
        <v>937</v>
      </c>
      <c r="B101" t="s">
        <v>343</v>
      </c>
      <c r="C101" s="17">
        <v>90</v>
      </c>
      <c r="D101" s="17">
        <v>337</v>
      </c>
      <c r="E101" s="17">
        <v>995</v>
      </c>
      <c r="F101" s="17">
        <v>143</v>
      </c>
      <c r="G101" s="17">
        <f t="shared" si="4"/>
        <v>1565</v>
      </c>
    </row>
    <row r="102" spans="1:7" ht="15">
      <c r="B102" s="21" t="s">
        <v>282</v>
      </c>
      <c r="C102" s="22">
        <f>SUM(C86:C101)</f>
        <v>2610</v>
      </c>
      <c r="D102" s="22">
        <f>SUM(D86:D101)</f>
        <v>7324</v>
      </c>
      <c r="E102" s="22">
        <f>SUM(E86:E101)</f>
        <v>24157</v>
      </c>
      <c r="F102" s="22">
        <f>SUM(F86:F101)</f>
        <v>6054</v>
      </c>
      <c r="G102" s="17">
        <f t="shared" si="4"/>
        <v>40145</v>
      </c>
    </row>
    <row r="103" spans="1:7">
      <c r="B103" s="19"/>
      <c r="C103" s="17"/>
      <c r="D103" s="17"/>
      <c r="E103" s="17"/>
      <c r="F103" s="17"/>
      <c r="G103" s="17"/>
    </row>
    <row r="104" spans="1:7" ht="15">
      <c r="B104" s="21" t="s">
        <v>344</v>
      </c>
      <c r="C104" s="17"/>
      <c r="D104" s="17"/>
      <c r="E104" s="17"/>
      <c r="F104" s="17"/>
      <c r="G104" s="17"/>
    </row>
    <row r="105" spans="1:7">
      <c r="A105" s="18">
        <v>183</v>
      </c>
      <c r="B105" t="s">
        <v>345</v>
      </c>
      <c r="C105" s="17">
        <v>783</v>
      </c>
      <c r="D105" s="17">
        <v>2093</v>
      </c>
      <c r="E105" s="17">
        <v>7579</v>
      </c>
      <c r="F105" s="17">
        <v>1956</v>
      </c>
      <c r="G105" s="17">
        <f t="shared" ref="G105:G117" si="5">SUM(C105:F105)</f>
        <v>12411</v>
      </c>
    </row>
    <row r="106" spans="1:7">
      <c r="A106" s="18">
        <v>195</v>
      </c>
      <c r="B106" t="s">
        <v>346</v>
      </c>
      <c r="C106" s="17">
        <v>115</v>
      </c>
      <c r="D106" s="17">
        <v>313</v>
      </c>
      <c r="E106" s="17">
        <v>1192</v>
      </c>
      <c r="F106" s="17">
        <v>332</v>
      </c>
      <c r="G106" s="17">
        <f t="shared" si="5"/>
        <v>1952</v>
      </c>
    </row>
    <row r="107" spans="1:7">
      <c r="A107" s="18">
        <v>342</v>
      </c>
      <c r="B107" t="s">
        <v>347</v>
      </c>
      <c r="C107" s="17">
        <v>74</v>
      </c>
      <c r="D107" s="17">
        <v>226</v>
      </c>
      <c r="E107" s="17">
        <v>926</v>
      </c>
      <c r="F107" s="17">
        <v>239</v>
      </c>
      <c r="G107" s="17">
        <f t="shared" si="5"/>
        <v>1465</v>
      </c>
    </row>
    <row r="108" spans="1:7">
      <c r="A108" s="18">
        <v>411</v>
      </c>
      <c r="B108" t="s">
        <v>348</v>
      </c>
      <c r="C108" s="17">
        <v>210</v>
      </c>
      <c r="D108" s="17">
        <v>543</v>
      </c>
      <c r="E108" s="17">
        <v>1778</v>
      </c>
      <c r="F108" s="17">
        <v>499</v>
      </c>
      <c r="G108" s="17">
        <f t="shared" si="5"/>
        <v>3030</v>
      </c>
    </row>
    <row r="109" spans="1:7">
      <c r="A109" s="18">
        <v>452</v>
      </c>
      <c r="B109" t="s">
        <v>349</v>
      </c>
      <c r="C109" s="17">
        <v>64</v>
      </c>
      <c r="D109" s="17">
        <v>206</v>
      </c>
      <c r="E109" s="17">
        <v>641</v>
      </c>
      <c r="F109" s="17">
        <v>173</v>
      </c>
      <c r="G109" s="17">
        <f t="shared" si="5"/>
        <v>1084</v>
      </c>
    </row>
    <row r="110" spans="1:7">
      <c r="A110" s="18">
        <v>520</v>
      </c>
      <c r="B110" t="s">
        <v>350</v>
      </c>
      <c r="C110" s="17">
        <v>36</v>
      </c>
      <c r="D110" s="17">
        <v>144</v>
      </c>
      <c r="E110" s="17">
        <v>524</v>
      </c>
      <c r="F110" s="17">
        <v>174</v>
      </c>
      <c r="G110" s="17">
        <f t="shared" si="5"/>
        <v>878</v>
      </c>
    </row>
    <row r="111" spans="1:7">
      <c r="A111" s="18">
        <v>531</v>
      </c>
      <c r="B111" t="s">
        <v>351</v>
      </c>
      <c r="C111" s="17">
        <v>14</v>
      </c>
      <c r="D111" s="17">
        <v>97</v>
      </c>
      <c r="E111" s="17">
        <v>286</v>
      </c>
      <c r="F111" s="17">
        <v>87</v>
      </c>
      <c r="G111" s="17">
        <f t="shared" si="5"/>
        <v>484</v>
      </c>
    </row>
    <row r="112" spans="1:7">
      <c r="A112" s="18">
        <v>552</v>
      </c>
      <c r="B112" t="s">
        <v>352</v>
      </c>
      <c r="C112" s="17">
        <v>79</v>
      </c>
      <c r="D112" s="17">
        <v>184</v>
      </c>
      <c r="E112" s="17">
        <v>616</v>
      </c>
      <c r="F112" s="17">
        <v>138</v>
      </c>
      <c r="G112" s="17">
        <f t="shared" si="5"/>
        <v>1017</v>
      </c>
    </row>
    <row r="113" spans="1:7">
      <c r="A113" s="18">
        <v>674</v>
      </c>
      <c r="B113" t="s">
        <v>353</v>
      </c>
      <c r="C113" s="17">
        <v>228</v>
      </c>
      <c r="D113" s="17">
        <v>661</v>
      </c>
      <c r="E113" s="17">
        <v>2073</v>
      </c>
      <c r="F113" s="17">
        <v>375</v>
      </c>
      <c r="G113" s="17">
        <f t="shared" si="5"/>
        <v>3337</v>
      </c>
    </row>
    <row r="114" spans="1:7">
      <c r="A114" s="18">
        <v>680</v>
      </c>
      <c r="B114" t="s">
        <v>354</v>
      </c>
      <c r="C114" s="17">
        <v>56</v>
      </c>
      <c r="D114" s="17">
        <v>185</v>
      </c>
      <c r="E114" s="17">
        <v>565</v>
      </c>
      <c r="F114" s="17">
        <v>185</v>
      </c>
      <c r="G114" s="17">
        <f t="shared" si="5"/>
        <v>991</v>
      </c>
    </row>
    <row r="115" spans="1:7">
      <c r="A115" s="18">
        <v>776</v>
      </c>
      <c r="B115" t="s">
        <v>355</v>
      </c>
      <c r="C115" s="17">
        <v>215</v>
      </c>
      <c r="D115" s="17">
        <v>571</v>
      </c>
      <c r="E115" s="17">
        <v>1729</v>
      </c>
      <c r="F115" s="17">
        <v>331</v>
      </c>
      <c r="G115" s="17">
        <f t="shared" si="5"/>
        <v>2846</v>
      </c>
    </row>
    <row r="116" spans="1:7">
      <c r="A116" s="18">
        <v>907</v>
      </c>
      <c r="B116" t="s">
        <v>356</v>
      </c>
      <c r="C116" s="17">
        <v>16</v>
      </c>
      <c r="D116" s="17">
        <v>32</v>
      </c>
      <c r="E116" s="17">
        <v>206</v>
      </c>
      <c r="F116" s="17">
        <v>50</v>
      </c>
      <c r="G116" s="17">
        <f t="shared" si="5"/>
        <v>304</v>
      </c>
    </row>
    <row r="117" spans="1:7" ht="15">
      <c r="B117" s="21" t="s">
        <v>282</v>
      </c>
      <c r="C117" s="22">
        <f>SUM(C105:C116)</f>
        <v>1890</v>
      </c>
      <c r="D117" s="22">
        <f>SUM(D105:D116)</f>
        <v>5255</v>
      </c>
      <c r="E117" s="22">
        <f>SUM(E105:E116)</f>
        <v>18115</v>
      </c>
      <c r="F117" s="22">
        <f>SUM(F105:F116)</f>
        <v>4539</v>
      </c>
      <c r="G117" s="17">
        <f t="shared" si="5"/>
        <v>29799</v>
      </c>
    </row>
    <row r="118" spans="1:7">
      <c r="B118" s="19"/>
      <c r="C118" s="17"/>
      <c r="D118" s="17"/>
      <c r="E118" s="17"/>
      <c r="F118" s="17"/>
      <c r="G118" s="17"/>
    </row>
    <row r="119" spans="1:7" ht="15">
      <c r="B119" s="21" t="s">
        <v>357</v>
      </c>
      <c r="C119" s="17"/>
      <c r="D119" s="17"/>
      <c r="E119" s="17"/>
      <c r="F119" s="17"/>
      <c r="G119" s="17"/>
    </row>
    <row r="120" spans="1:7">
      <c r="A120" s="18">
        <v>345</v>
      </c>
      <c r="B120" t="s">
        <v>358</v>
      </c>
      <c r="C120" s="17">
        <v>267</v>
      </c>
      <c r="D120" s="17">
        <v>666</v>
      </c>
      <c r="E120" s="17">
        <v>2359</v>
      </c>
      <c r="F120" s="17">
        <v>726</v>
      </c>
      <c r="G120" s="17">
        <f t="shared" ref="G120:G138" si="6">SUM(C120:F120)</f>
        <v>4018</v>
      </c>
    </row>
    <row r="121" spans="1:7">
      <c r="A121" s="18">
        <v>663</v>
      </c>
      <c r="B121" t="s">
        <v>359</v>
      </c>
      <c r="C121" s="17">
        <v>1242</v>
      </c>
      <c r="D121" s="17">
        <v>3085</v>
      </c>
      <c r="E121" s="17">
        <v>10391</v>
      </c>
      <c r="F121" s="17">
        <v>2883</v>
      </c>
      <c r="G121" s="17">
        <f t="shared" si="6"/>
        <v>17601</v>
      </c>
    </row>
    <row r="122" spans="1:7">
      <c r="A122" s="18">
        <v>788</v>
      </c>
      <c r="B122" t="s">
        <v>360</v>
      </c>
      <c r="C122" s="17">
        <v>226</v>
      </c>
      <c r="D122" s="17">
        <v>487</v>
      </c>
      <c r="E122" s="17">
        <v>1609</v>
      </c>
      <c r="F122" s="17">
        <v>455</v>
      </c>
      <c r="G122" s="17">
        <f t="shared" si="6"/>
        <v>2777</v>
      </c>
    </row>
    <row r="123" spans="1:7">
      <c r="A123" s="18">
        <v>791</v>
      </c>
      <c r="B123" t="s">
        <v>361</v>
      </c>
      <c r="C123" s="17">
        <v>524</v>
      </c>
      <c r="D123" s="17">
        <v>1101</v>
      </c>
      <c r="E123" s="17">
        <v>4119</v>
      </c>
      <c r="F123" s="17">
        <v>1291</v>
      </c>
      <c r="G123" s="17">
        <f t="shared" si="6"/>
        <v>7035</v>
      </c>
    </row>
    <row r="124" spans="1:7">
      <c r="A124" s="18">
        <v>161</v>
      </c>
      <c r="B124" t="s">
        <v>362</v>
      </c>
      <c r="C124" s="17">
        <v>64</v>
      </c>
      <c r="D124" s="17">
        <v>205</v>
      </c>
      <c r="E124" s="17">
        <v>654</v>
      </c>
      <c r="F124" s="17">
        <v>166</v>
      </c>
      <c r="G124" s="17">
        <f t="shared" si="6"/>
        <v>1089</v>
      </c>
    </row>
    <row r="125" spans="1:7">
      <c r="A125" s="18">
        <v>190</v>
      </c>
      <c r="B125" t="s">
        <v>363</v>
      </c>
      <c r="C125" s="17">
        <v>192</v>
      </c>
      <c r="D125" s="17">
        <v>623</v>
      </c>
      <c r="E125" s="17">
        <v>1842</v>
      </c>
      <c r="F125" s="17">
        <v>370</v>
      </c>
      <c r="G125" s="17">
        <f t="shared" si="6"/>
        <v>3027</v>
      </c>
    </row>
    <row r="126" spans="1:7">
      <c r="A126" s="18">
        <v>273</v>
      </c>
      <c r="B126" t="s">
        <v>364</v>
      </c>
      <c r="C126" s="17">
        <v>374</v>
      </c>
      <c r="D126" s="17">
        <v>1034</v>
      </c>
      <c r="E126" s="17">
        <v>3232</v>
      </c>
      <c r="F126" s="17">
        <v>703</v>
      </c>
      <c r="G126" s="17">
        <f t="shared" si="6"/>
        <v>5343</v>
      </c>
    </row>
    <row r="127" spans="1:7">
      <c r="A127" s="18">
        <v>381</v>
      </c>
      <c r="B127" t="s">
        <v>365</v>
      </c>
      <c r="C127" s="17">
        <v>116</v>
      </c>
      <c r="D127" s="17">
        <v>386</v>
      </c>
      <c r="E127" s="17">
        <v>1130</v>
      </c>
      <c r="F127" s="17">
        <v>311</v>
      </c>
      <c r="G127" s="17">
        <f t="shared" si="6"/>
        <v>1943</v>
      </c>
    </row>
    <row r="128" spans="1:7">
      <c r="A128" s="18">
        <v>660</v>
      </c>
      <c r="B128" t="s">
        <v>366</v>
      </c>
      <c r="C128" s="17">
        <v>149</v>
      </c>
      <c r="D128" s="17">
        <v>409</v>
      </c>
      <c r="E128" s="17">
        <v>1214</v>
      </c>
      <c r="F128" s="17">
        <v>408</v>
      </c>
      <c r="G128" s="17">
        <f t="shared" si="6"/>
        <v>2180</v>
      </c>
    </row>
    <row r="129" spans="1:7">
      <c r="A129" s="18">
        <v>662</v>
      </c>
      <c r="B129" t="s">
        <v>367</v>
      </c>
      <c r="C129" s="17">
        <v>184</v>
      </c>
      <c r="D129" s="17">
        <v>416</v>
      </c>
      <c r="E129" s="17">
        <v>1492</v>
      </c>
      <c r="F129" s="17">
        <v>317</v>
      </c>
      <c r="G129" s="17">
        <f t="shared" si="6"/>
        <v>2409</v>
      </c>
    </row>
    <row r="130" spans="1:7">
      <c r="A130" s="18">
        <v>702</v>
      </c>
      <c r="B130" t="s">
        <v>368</v>
      </c>
      <c r="C130" s="17">
        <v>66</v>
      </c>
      <c r="D130" s="17">
        <v>210</v>
      </c>
      <c r="E130" s="17">
        <v>617</v>
      </c>
      <c r="F130" s="17">
        <v>170</v>
      </c>
      <c r="G130" s="17">
        <f t="shared" si="6"/>
        <v>1063</v>
      </c>
    </row>
    <row r="131" spans="1:7">
      <c r="A131" s="18">
        <v>716</v>
      </c>
      <c r="B131" t="s">
        <v>369</v>
      </c>
      <c r="C131" s="17">
        <v>108</v>
      </c>
      <c r="D131" s="17">
        <v>271</v>
      </c>
      <c r="E131" s="17">
        <v>748</v>
      </c>
      <c r="F131" s="17">
        <v>145</v>
      </c>
      <c r="G131" s="17">
        <f t="shared" si="6"/>
        <v>1272</v>
      </c>
    </row>
    <row r="132" spans="1:7">
      <c r="A132" s="18">
        <v>770</v>
      </c>
      <c r="B132" t="s">
        <v>370</v>
      </c>
      <c r="C132" s="17">
        <v>241</v>
      </c>
      <c r="D132" s="17">
        <v>705</v>
      </c>
      <c r="E132" s="17">
        <v>2380</v>
      </c>
      <c r="F132" s="17">
        <v>483</v>
      </c>
      <c r="G132" s="17">
        <f t="shared" si="6"/>
        <v>3809</v>
      </c>
    </row>
    <row r="133" spans="1:7">
      <c r="A133" s="18">
        <v>787</v>
      </c>
      <c r="B133" t="s">
        <v>371</v>
      </c>
      <c r="C133" s="17">
        <v>170</v>
      </c>
      <c r="D133" s="17">
        <v>362</v>
      </c>
      <c r="E133" s="17">
        <v>1213</v>
      </c>
      <c r="F133" s="17">
        <v>327</v>
      </c>
      <c r="G133" s="17">
        <f t="shared" si="6"/>
        <v>2072</v>
      </c>
    </row>
    <row r="134" spans="1:7">
      <c r="A134" s="18">
        <v>887</v>
      </c>
      <c r="B134" t="s">
        <v>372</v>
      </c>
      <c r="C134" s="17">
        <v>98</v>
      </c>
      <c r="D134" s="17">
        <v>402</v>
      </c>
      <c r="E134" s="17">
        <v>1310</v>
      </c>
      <c r="F134" s="17">
        <v>440</v>
      </c>
      <c r="G134" s="17">
        <f t="shared" si="6"/>
        <v>2250</v>
      </c>
    </row>
    <row r="135" spans="1:7">
      <c r="A135" s="18">
        <v>900</v>
      </c>
      <c r="B135" t="s">
        <v>373</v>
      </c>
      <c r="C135" s="17">
        <v>409</v>
      </c>
      <c r="D135" s="17">
        <v>1119</v>
      </c>
      <c r="E135" s="17">
        <v>3479</v>
      </c>
      <c r="F135" s="17">
        <v>872</v>
      </c>
      <c r="G135" s="17">
        <f t="shared" si="6"/>
        <v>5879</v>
      </c>
    </row>
    <row r="136" spans="1:7">
      <c r="A136" s="18">
        <v>902</v>
      </c>
      <c r="B136" t="s">
        <v>374</v>
      </c>
      <c r="C136" s="17">
        <v>99</v>
      </c>
      <c r="D136" s="17">
        <v>253</v>
      </c>
      <c r="E136" s="17">
        <v>874</v>
      </c>
      <c r="F136" s="17">
        <v>264</v>
      </c>
      <c r="G136" s="17">
        <f t="shared" si="6"/>
        <v>1490</v>
      </c>
    </row>
    <row r="137" spans="1:7">
      <c r="A137" s="18">
        <v>927</v>
      </c>
      <c r="B137" t="s">
        <v>375</v>
      </c>
      <c r="C137" s="17">
        <v>312</v>
      </c>
      <c r="D137" s="17">
        <v>868</v>
      </c>
      <c r="E137" s="17">
        <v>2813</v>
      </c>
      <c r="F137" s="17">
        <v>730</v>
      </c>
      <c r="G137" s="17">
        <f t="shared" si="6"/>
        <v>4723</v>
      </c>
    </row>
    <row r="138" spans="1:7" ht="15">
      <c r="B138" s="21" t="s">
        <v>282</v>
      </c>
      <c r="C138" s="22">
        <f>SUM(C120:C137)</f>
        <v>4841</v>
      </c>
      <c r="D138" s="22">
        <f>SUM(D120:D137)</f>
        <v>12602</v>
      </c>
      <c r="E138" s="22">
        <f>SUM(E120:E137)</f>
        <v>41476</v>
      </c>
      <c r="F138" s="22">
        <f>SUM(F120:F137)</f>
        <v>11061</v>
      </c>
      <c r="G138" s="17">
        <f t="shared" si="6"/>
        <v>69980</v>
      </c>
    </row>
    <row r="139" spans="1:7">
      <c r="B139" s="19"/>
      <c r="C139" s="17"/>
      <c r="D139" s="17"/>
      <c r="E139" s="17"/>
      <c r="F139" s="17"/>
      <c r="G139" s="17"/>
    </row>
    <row r="140" spans="1:7" ht="15">
      <c r="B140" s="21" t="s">
        <v>376</v>
      </c>
      <c r="C140" s="17"/>
      <c r="D140" s="17"/>
      <c r="E140" s="17"/>
      <c r="F140" s="17"/>
      <c r="G140" s="17"/>
    </row>
    <row r="141" spans="1:7">
      <c r="A141" s="18">
        <v>620</v>
      </c>
      <c r="B141" t="s">
        <v>377</v>
      </c>
      <c r="C141" s="17">
        <v>422</v>
      </c>
      <c r="D141" s="17">
        <v>1274</v>
      </c>
      <c r="E141" s="17">
        <v>3969</v>
      </c>
      <c r="F141" s="17">
        <v>715</v>
      </c>
      <c r="G141" s="17">
        <f t="shared" ref="G141:G155" si="7">SUM(C141:F141)</f>
        <v>6380</v>
      </c>
    </row>
    <row r="142" spans="1:7">
      <c r="A142" s="18">
        <v>117</v>
      </c>
      <c r="B142" t="s">
        <v>378</v>
      </c>
      <c r="C142" s="17">
        <v>105</v>
      </c>
      <c r="D142" s="17">
        <v>213</v>
      </c>
      <c r="E142" s="17">
        <v>690</v>
      </c>
      <c r="F142" s="17">
        <v>245</v>
      </c>
      <c r="G142" s="17">
        <f t="shared" si="7"/>
        <v>1253</v>
      </c>
    </row>
    <row r="143" spans="1:7">
      <c r="A143" s="18">
        <v>285</v>
      </c>
      <c r="B143" t="s">
        <v>379</v>
      </c>
      <c r="C143" s="17">
        <v>153</v>
      </c>
      <c r="D143" s="17">
        <v>449</v>
      </c>
      <c r="E143" s="17">
        <v>1703</v>
      </c>
      <c r="F143" s="17">
        <v>588</v>
      </c>
      <c r="G143" s="17">
        <f t="shared" si="7"/>
        <v>2893</v>
      </c>
    </row>
    <row r="144" spans="1:7">
      <c r="A144" s="18">
        <v>354</v>
      </c>
      <c r="B144" t="s">
        <v>380</v>
      </c>
      <c r="C144" s="17">
        <v>53</v>
      </c>
      <c r="D144" s="17">
        <v>188</v>
      </c>
      <c r="E144" s="17">
        <v>633</v>
      </c>
      <c r="F144" s="17">
        <v>215</v>
      </c>
      <c r="G144" s="17">
        <f t="shared" si="7"/>
        <v>1089</v>
      </c>
    </row>
    <row r="145" spans="1:7">
      <c r="A145" s="18">
        <v>385</v>
      </c>
      <c r="B145" t="s">
        <v>381</v>
      </c>
      <c r="C145" s="17">
        <v>90</v>
      </c>
      <c r="D145" s="17">
        <v>314</v>
      </c>
      <c r="E145" s="17">
        <v>843</v>
      </c>
      <c r="F145" s="17">
        <v>248</v>
      </c>
      <c r="G145" s="17">
        <f t="shared" si="7"/>
        <v>1495</v>
      </c>
    </row>
    <row r="146" spans="1:7">
      <c r="A146" s="18">
        <v>465</v>
      </c>
      <c r="B146" t="s">
        <v>382</v>
      </c>
      <c r="C146" s="17">
        <v>38</v>
      </c>
      <c r="D146" s="17">
        <v>180</v>
      </c>
      <c r="E146" s="17">
        <v>677</v>
      </c>
      <c r="F146" s="17">
        <v>332</v>
      </c>
      <c r="G146" s="17">
        <f t="shared" si="7"/>
        <v>1227</v>
      </c>
    </row>
    <row r="147" spans="1:7">
      <c r="A147" s="18">
        <v>473</v>
      </c>
      <c r="B147" t="s">
        <v>383</v>
      </c>
      <c r="C147" s="17">
        <v>114</v>
      </c>
      <c r="D147" s="17">
        <v>286</v>
      </c>
      <c r="E147" s="17">
        <v>1034</v>
      </c>
      <c r="F147" s="17">
        <v>311</v>
      </c>
      <c r="G147" s="17">
        <f t="shared" si="7"/>
        <v>1745</v>
      </c>
    </row>
    <row r="148" spans="1:7">
      <c r="A148" s="18">
        <v>547</v>
      </c>
      <c r="B148" t="s">
        <v>384</v>
      </c>
      <c r="C148" s="17">
        <v>64</v>
      </c>
      <c r="D148" s="17">
        <v>149</v>
      </c>
      <c r="E148" s="17">
        <v>498</v>
      </c>
      <c r="F148" s="17">
        <v>237</v>
      </c>
      <c r="G148" s="17">
        <f t="shared" si="7"/>
        <v>948</v>
      </c>
    </row>
    <row r="149" spans="1:7">
      <c r="A149" s="18">
        <v>619</v>
      </c>
      <c r="B149" t="s">
        <v>385</v>
      </c>
      <c r="C149" s="17">
        <v>330</v>
      </c>
      <c r="D149" s="17">
        <v>777</v>
      </c>
      <c r="E149" s="17">
        <v>2630</v>
      </c>
      <c r="F149" s="17">
        <v>660</v>
      </c>
      <c r="G149" s="17">
        <f t="shared" si="7"/>
        <v>4397</v>
      </c>
    </row>
    <row r="150" spans="1:7">
      <c r="A150" s="18">
        <v>707</v>
      </c>
      <c r="B150" t="s">
        <v>386</v>
      </c>
      <c r="C150" s="17">
        <v>340</v>
      </c>
      <c r="D150" s="17">
        <v>1078</v>
      </c>
      <c r="E150" s="17">
        <v>3417</v>
      </c>
      <c r="F150" s="17">
        <v>1137</v>
      </c>
      <c r="G150" s="17">
        <f t="shared" si="7"/>
        <v>5972</v>
      </c>
    </row>
    <row r="151" spans="1:7">
      <c r="A151" s="18">
        <v>856</v>
      </c>
      <c r="B151" t="s">
        <v>387</v>
      </c>
      <c r="C151" s="17">
        <v>82</v>
      </c>
      <c r="D151" s="17">
        <v>325</v>
      </c>
      <c r="E151" s="17">
        <v>919</v>
      </c>
      <c r="F151" s="17">
        <v>278</v>
      </c>
      <c r="G151" s="17">
        <f t="shared" si="7"/>
        <v>1604</v>
      </c>
    </row>
    <row r="152" spans="1:7">
      <c r="A152" s="18">
        <v>872</v>
      </c>
      <c r="B152" t="s">
        <v>388</v>
      </c>
      <c r="C152" s="17">
        <v>81</v>
      </c>
      <c r="D152" s="17">
        <v>232</v>
      </c>
      <c r="E152" s="17">
        <v>775</v>
      </c>
      <c r="F152" s="17">
        <v>205</v>
      </c>
      <c r="G152" s="17">
        <f t="shared" si="7"/>
        <v>1293</v>
      </c>
    </row>
    <row r="153" spans="1:7">
      <c r="A153" s="18">
        <v>879</v>
      </c>
      <c r="B153" t="s">
        <v>389</v>
      </c>
      <c r="C153" s="17">
        <v>92</v>
      </c>
      <c r="D153" s="17">
        <v>297</v>
      </c>
      <c r="E153" s="17">
        <v>954</v>
      </c>
      <c r="F153" s="17">
        <v>362</v>
      </c>
      <c r="G153" s="17">
        <f t="shared" si="7"/>
        <v>1705</v>
      </c>
    </row>
    <row r="154" spans="1:7">
      <c r="A154" s="18">
        <v>934</v>
      </c>
      <c r="B154" t="s">
        <v>390</v>
      </c>
      <c r="C154" s="17">
        <v>86</v>
      </c>
      <c r="D154" s="17">
        <v>282</v>
      </c>
      <c r="E154" s="17">
        <v>889</v>
      </c>
      <c r="F154" s="17">
        <v>343</v>
      </c>
      <c r="G154" s="17">
        <f t="shared" si="7"/>
        <v>1600</v>
      </c>
    </row>
    <row r="155" spans="1:7" ht="15">
      <c r="B155" s="21" t="s">
        <v>282</v>
      </c>
      <c r="C155" s="22">
        <f>SUM(C141:C154)</f>
        <v>2050</v>
      </c>
      <c r="D155" s="22">
        <f>SUM(D141:D154)</f>
        <v>6044</v>
      </c>
      <c r="E155" s="22">
        <f>SUM(E141:E154)</f>
        <v>19631</v>
      </c>
      <c r="F155" s="22">
        <f>SUM(F141:F154)</f>
        <v>5876</v>
      </c>
      <c r="G155" s="17">
        <f t="shared" si="7"/>
        <v>33601</v>
      </c>
    </row>
    <row r="156" spans="1:7">
      <c r="B156" s="19"/>
      <c r="C156" s="17"/>
      <c r="D156" s="17"/>
      <c r="E156" s="17"/>
      <c r="F156" s="17"/>
      <c r="G156" s="17"/>
    </row>
    <row r="157" spans="1:7" ht="15">
      <c r="B157" s="21" t="s">
        <v>391</v>
      </c>
      <c r="C157" s="17"/>
      <c r="D157" s="17"/>
      <c r="E157" s="17"/>
      <c r="F157" s="17"/>
      <c r="G157" s="17"/>
    </row>
    <row r="158" spans="1:7">
      <c r="A158" s="18">
        <v>306</v>
      </c>
      <c r="B158" t="s">
        <v>392</v>
      </c>
      <c r="C158" s="17">
        <v>144</v>
      </c>
      <c r="D158" s="17">
        <v>411</v>
      </c>
      <c r="E158" s="17">
        <v>1276</v>
      </c>
      <c r="F158" s="17">
        <v>504</v>
      </c>
      <c r="G158" s="17">
        <f t="shared" ref="G158:G181" si="8">SUM(C158:F158)</f>
        <v>2335</v>
      </c>
    </row>
    <row r="159" spans="1:7">
      <c r="A159" s="18">
        <v>625</v>
      </c>
      <c r="B159" t="s">
        <v>393</v>
      </c>
      <c r="C159" s="17">
        <v>2538</v>
      </c>
      <c r="D159" s="17">
        <v>6898</v>
      </c>
      <c r="E159" s="17">
        <v>26087</v>
      </c>
      <c r="F159" s="17">
        <v>8040</v>
      </c>
      <c r="G159" s="17">
        <f t="shared" si="8"/>
        <v>43563</v>
      </c>
    </row>
    <row r="160" spans="1:7">
      <c r="A160" s="18">
        <v>741</v>
      </c>
      <c r="B160" t="s">
        <v>394</v>
      </c>
      <c r="C160" s="17">
        <v>267</v>
      </c>
      <c r="D160" s="17">
        <v>680</v>
      </c>
      <c r="E160" s="17">
        <v>2519</v>
      </c>
      <c r="F160" s="17">
        <v>767</v>
      </c>
      <c r="G160" s="17">
        <f t="shared" si="8"/>
        <v>4233</v>
      </c>
    </row>
    <row r="161" spans="1:7">
      <c r="A161" s="18">
        <v>149</v>
      </c>
      <c r="B161" t="s">
        <v>395</v>
      </c>
      <c r="C161" s="17">
        <v>84</v>
      </c>
      <c r="D161" s="17">
        <v>285</v>
      </c>
      <c r="E161" s="17">
        <v>857</v>
      </c>
      <c r="F161" s="17">
        <v>199</v>
      </c>
      <c r="G161" s="17">
        <f t="shared" si="8"/>
        <v>1425</v>
      </c>
    </row>
    <row r="162" spans="1:7">
      <c r="A162" s="18">
        <v>159</v>
      </c>
      <c r="B162" t="s">
        <v>396</v>
      </c>
      <c r="C162" s="17">
        <v>387</v>
      </c>
      <c r="D162" s="17">
        <v>1017</v>
      </c>
      <c r="E162" s="17">
        <v>3066</v>
      </c>
      <c r="F162" s="17">
        <v>682</v>
      </c>
      <c r="G162" s="17">
        <f t="shared" si="8"/>
        <v>5152</v>
      </c>
    </row>
    <row r="163" spans="1:7">
      <c r="A163" s="18">
        <v>188</v>
      </c>
      <c r="B163" t="s">
        <v>397</v>
      </c>
      <c r="C163" s="17">
        <v>230</v>
      </c>
      <c r="D163" s="17">
        <v>702</v>
      </c>
      <c r="E163" s="17">
        <v>2249</v>
      </c>
      <c r="F163" s="17">
        <v>525</v>
      </c>
      <c r="G163" s="17">
        <f t="shared" si="8"/>
        <v>3706</v>
      </c>
    </row>
    <row r="164" spans="1:7">
      <c r="A164" s="18">
        <v>213</v>
      </c>
      <c r="B164" t="s">
        <v>398</v>
      </c>
      <c r="C164" s="17">
        <v>222</v>
      </c>
      <c r="D164" s="17">
        <v>650</v>
      </c>
      <c r="E164" s="17">
        <v>1963</v>
      </c>
      <c r="F164" s="17">
        <v>528</v>
      </c>
      <c r="G164" s="17">
        <f t="shared" si="8"/>
        <v>3363</v>
      </c>
    </row>
    <row r="165" spans="1:7">
      <c r="A165" s="18">
        <v>276</v>
      </c>
      <c r="B165" t="s">
        <v>399</v>
      </c>
      <c r="C165" s="17">
        <v>35</v>
      </c>
      <c r="D165" s="17">
        <v>112</v>
      </c>
      <c r="E165" s="17">
        <v>375</v>
      </c>
      <c r="F165" s="17">
        <v>110</v>
      </c>
      <c r="G165" s="17">
        <f t="shared" si="8"/>
        <v>632</v>
      </c>
    </row>
    <row r="166" spans="1:7">
      <c r="A166" s="18">
        <v>303</v>
      </c>
      <c r="B166" t="s">
        <v>400</v>
      </c>
      <c r="C166" s="17">
        <v>41</v>
      </c>
      <c r="D166" s="17">
        <v>100</v>
      </c>
      <c r="E166" s="17">
        <v>385</v>
      </c>
      <c r="F166" s="17">
        <v>101</v>
      </c>
      <c r="G166" s="17">
        <f t="shared" si="8"/>
        <v>627</v>
      </c>
    </row>
    <row r="167" spans="1:7">
      <c r="A167" s="18">
        <v>334</v>
      </c>
      <c r="B167" t="s">
        <v>401</v>
      </c>
      <c r="C167" s="17">
        <v>86</v>
      </c>
      <c r="D167" s="17">
        <v>290</v>
      </c>
      <c r="E167" s="17">
        <v>902</v>
      </c>
      <c r="F167" s="17">
        <v>195</v>
      </c>
      <c r="G167" s="17">
        <f t="shared" si="8"/>
        <v>1473</v>
      </c>
    </row>
    <row r="168" spans="1:7">
      <c r="A168" s="18">
        <v>395</v>
      </c>
      <c r="B168" t="s">
        <v>402</v>
      </c>
      <c r="C168" s="17">
        <v>47</v>
      </c>
      <c r="D168" s="17">
        <v>98</v>
      </c>
      <c r="E168" s="17">
        <v>335</v>
      </c>
      <c r="F168" s="17">
        <v>125</v>
      </c>
      <c r="G168" s="17">
        <f t="shared" si="8"/>
        <v>605</v>
      </c>
    </row>
    <row r="169" spans="1:7">
      <c r="A169" s="18">
        <v>568</v>
      </c>
      <c r="B169" t="s">
        <v>403</v>
      </c>
      <c r="C169" s="17">
        <v>265</v>
      </c>
      <c r="D169" s="17">
        <v>621</v>
      </c>
      <c r="E169" s="17">
        <v>2084</v>
      </c>
      <c r="F169" s="17">
        <v>358</v>
      </c>
      <c r="G169" s="17">
        <f t="shared" si="8"/>
        <v>3328</v>
      </c>
    </row>
    <row r="170" spans="1:7">
      <c r="A170" s="18">
        <v>711</v>
      </c>
      <c r="B170" t="s">
        <v>404</v>
      </c>
      <c r="C170" s="17">
        <v>146</v>
      </c>
      <c r="D170" s="17">
        <v>473</v>
      </c>
      <c r="E170" s="17">
        <v>1313</v>
      </c>
      <c r="F170" s="17">
        <v>395</v>
      </c>
      <c r="G170" s="17">
        <f t="shared" si="8"/>
        <v>2327</v>
      </c>
    </row>
    <row r="171" spans="1:7">
      <c r="A171" s="18">
        <v>730</v>
      </c>
      <c r="B171" t="s">
        <v>405</v>
      </c>
      <c r="C171" s="17">
        <v>187</v>
      </c>
      <c r="D171" s="17">
        <v>479</v>
      </c>
      <c r="E171" s="17">
        <v>1645</v>
      </c>
      <c r="F171" s="17">
        <v>349</v>
      </c>
      <c r="G171" s="17">
        <f t="shared" si="8"/>
        <v>2660</v>
      </c>
    </row>
    <row r="172" spans="1:7">
      <c r="A172" s="18">
        <v>756</v>
      </c>
      <c r="B172" t="s">
        <v>406</v>
      </c>
      <c r="C172" s="17">
        <v>88</v>
      </c>
      <c r="D172" s="17">
        <v>215</v>
      </c>
      <c r="E172" s="17">
        <v>628</v>
      </c>
      <c r="F172" s="17">
        <v>165</v>
      </c>
      <c r="G172" s="17">
        <f t="shared" si="8"/>
        <v>1096</v>
      </c>
    </row>
    <row r="173" spans="1:7">
      <c r="A173" s="18">
        <v>848</v>
      </c>
      <c r="B173" t="s">
        <v>407</v>
      </c>
      <c r="C173" s="17">
        <v>154</v>
      </c>
      <c r="D173" s="17">
        <v>375</v>
      </c>
      <c r="E173" s="17">
        <v>1248</v>
      </c>
      <c r="F173" s="17">
        <v>304</v>
      </c>
      <c r="G173" s="17">
        <f t="shared" si="8"/>
        <v>2081</v>
      </c>
    </row>
    <row r="174" spans="1:7">
      <c r="A174" s="18">
        <v>782</v>
      </c>
      <c r="B174" t="s">
        <v>408</v>
      </c>
      <c r="C174" s="17">
        <v>62</v>
      </c>
      <c r="D174" s="17">
        <v>169</v>
      </c>
      <c r="E174" s="17">
        <v>462</v>
      </c>
      <c r="F174" s="17">
        <v>137</v>
      </c>
      <c r="G174" s="17">
        <f t="shared" si="8"/>
        <v>830</v>
      </c>
    </row>
    <row r="175" spans="1:7">
      <c r="A175" s="18">
        <v>805</v>
      </c>
      <c r="B175" t="s">
        <v>409</v>
      </c>
      <c r="C175" s="17">
        <v>49</v>
      </c>
      <c r="D175" s="17">
        <v>143</v>
      </c>
      <c r="E175" s="17">
        <v>632</v>
      </c>
      <c r="F175" s="17">
        <v>249</v>
      </c>
      <c r="G175" s="17">
        <f t="shared" si="8"/>
        <v>1073</v>
      </c>
    </row>
    <row r="176" spans="1:7">
      <c r="A176" s="18">
        <v>808</v>
      </c>
      <c r="B176" t="s">
        <v>410</v>
      </c>
      <c r="C176" s="17">
        <v>155</v>
      </c>
      <c r="D176" s="17">
        <v>536</v>
      </c>
      <c r="E176" s="17">
        <v>1633</v>
      </c>
      <c r="F176" s="17">
        <v>376</v>
      </c>
      <c r="G176" s="17">
        <f t="shared" si="8"/>
        <v>2700</v>
      </c>
    </row>
    <row r="177" spans="1:7">
      <c r="A177" s="18">
        <v>826</v>
      </c>
      <c r="B177" t="s">
        <v>411</v>
      </c>
      <c r="C177" s="17">
        <v>109</v>
      </c>
      <c r="D177" s="17">
        <v>326</v>
      </c>
      <c r="E177" s="17">
        <v>1008</v>
      </c>
      <c r="F177" s="17">
        <v>276</v>
      </c>
      <c r="G177" s="17">
        <f t="shared" si="8"/>
        <v>1719</v>
      </c>
    </row>
    <row r="178" spans="1:7">
      <c r="A178" s="18">
        <v>863</v>
      </c>
      <c r="B178" t="s">
        <v>412</v>
      </c>
      <c r="C178" s="17">
        <v>74</v>
      </c>
      <c r="D178" s="17">
        <v>164</v>
      </c>
      <c r="E178" s="17">
        <v>679</v>
      </c>
      <c r="F178" s="17">
        <v>222</v>
      </c>
      <c r="G178" s="17">
        <f t="shared" si="8"/>
        <v>1139</v>
      </c>
    </row>
    <row r="179" spans="1:7">
      <c r="A179" s="18">
        <v>931</v>
      </c>
      <c r="B179" t="s">
        <v>413</v>
      </c>
      <c r="C179" s="17">
        <v>170</v>
      </c>
      <c r="D179" s="17">
        <v>544</v>
      </c>
      <c r="E179" s="17">
        <v>1632</v>
      </c>
      <c r="F179" s="17">
        <v>434</v>
      </c>
      <c r="G179" s="17">
        <f t="shared" si="8"/>
        <v>2780</v>
      </c>
    </row>
    <row r="180" spans="1:7">
      <c r="A180" s="18">
        <v>930</v>
      </c>
      <c r="B180" t="s">
        <v>414</v>
      </c>
      <c r="C180" s="17">
        <v>206</v>
      </c>
      <c r="D180" s="17">
        <v>575</v>
      </c>
      <c r="E180" s="17">
        <v>1622</v>
      </c>
      <c r="F180" s="17">
        <v>377</v>
      </c>
      <c r="G180" s="17">
        <f t="shared" si="8"/>
        <v>2780</v>
      </c>
    </row>
    <row r="181" spans="1:7" ht="15">
      <c r="B181" s="21" t="s">
        <v>282</v>
      </c>
      <c r="C181" s="22">
        <f>SUM(C158:C180)</f>
        <v>5746</v>
      </c>
      <c r="D181" s="22">
        <f>SUM(D158:D180)</f>
        <v>15863</v>
      </c>
      <c r="E181" s="22">
        <f>SUM(E158:E180)</f>
        <v>54600</v>
      </c>
      <c r="F181" s="22">
        <f>SUM(F158:F180)</f>
        <v>15418</v>
      </c>
      <c r="G181" s="17">
        <f t="shared" si="8"/>
        <v>91627</v>
      </c>
    </row>
    <row r="182" spans="1:7">
      <c r="B182" s="19"/>
      <c r="C182" s="17"/>
      <c r="D182" s="17"/>
      <c r="E182" s="17"/>
      <c r="F182" s="17"/>
      <c r="G182" s="17"/>
    </row>
    <row r="183" spans="1:7" ht="15">
      <c r="B183" s="15" t="s">
        <v>415</v>
      </c>
      <c r="C183" s="17"/>
      <c r="D183" s="17"/>
      <c r="E183" s="17"/>
      <c r="F183" s="17"/>
      <c r="G183" s="17"/>
    </row>
    <row r="184" spans="1:7">
      <c r="A184" s="18">
        <v>240</v>
      </c>
      <c r="B184" t="s">
        <v>416</v>
      </c>
      <c r="C184" s="17">
        <v>127</v>
      </c>
      <c r="D184" s="17">
        <v>314</v>
      </c>
      <c r="E184" s="17">
        <v>968</v>
      </c>
      <c r="F184" s="17">
        <v>229</v>
      </c>
      <c r="G184" s="17">
        <f t="shared" ref="G184:G194" si="9">SUM(C184:F184)</f>
        <v>1638</v>
      </c>
    </row>
    <row r="185" spans="1:7">
      <c r="A185" s="18">
        <v>260</v>
      </c>
      <c r="B185" t="s">
        <v>417</v>
      </c>
      <c r="C185" s="17">
        <v>90</v>
      </c>
      <c r="D185" s="17">
        <v>249</v>
      </c>
      <c r="E185" s="17">
        <v>925</v>
      </c>
      <c r="F185" s="17">
        <v>356</v>
      </c>
      <c r="G185" s="17">
        <f t="shared" si="9"/>
        <v>1620</v>
      </c>
    </row>
    <row r="186" spans="1:7">
      <c r="A186" s="18">
        <v>277</v>
      </c>
      <c r="B186" t="s">
        <v>418</v>
      </c>
      <c r="C186" s="17">
        <v>115</v>
      </c>
      <c r="D186" s="17">
        <v>365</v>
      </c>
      <c r="E186" s="17">
        <v>1017</v>
      </c>
      <c r="F186" s="17">
        <v>217</v>
      </c>
      <c r="G186" s="17">
        <f t="shared" si="9"/>
        <v>1714</v>
      </c>
    </row>
    <row r="187" spans="1:7">
      <c r="A187" s="18">
        <v>292</v>
      </c>
      <c r="B187" t="s">
        <v>419</v>
      </c>
      <c r="C187" s="17">
        <v>354</v>
      </c>
      <c r="D187" s="17">
        <v>1122</v>
      </c>
      <c r="E187" s="17">
        <v>3125</v>
      </c>
      <c r="F187" s="17">
        <v>656</v>
      </c>
      <c r="G187" s="17">
        <f t="shared" si="9"/>
        <v>5257</v>
      </c>
    </row>
    <row r="188" spans="1:7">
      <c r="A188" s="18">
        <v>317</v>
      </c>
      <c r="B188" t="s">
        <v>420</v>
      </c>
      <c r="C188" s="17">
        <v>452</v>
      </c>
      <c r="D188" s="17">
        <v>1127</v>
      </c>
      <c r="E188" s="17">
        <v>3644</v>
      </c>
      <c r="F188" s="17">
        <v>909</v>
      </c>
      <c r="G188" s="17">
        <f t="shared" si="9"/>
        <v>6132</v>
      </c>
    </row>
    <row r="189" spans="1:7">
      <c r="A189" s="18">
        <v>375</v>
      </c>
      <c r="B189" t="s">
        <v>421</v>
      </c>
      <c r="C189" s="17">
        <v>44</v>
      </c>
      <c r="D189" s="17">
        <v>144</v>
      </c>
      <c r="E189" s="17">
        <v>447</v>
      </c>
      <c r="F189" s="17">
        <v>134</v>
      </c>
      <c r="G189" s="17">
        <f t="shared" si="9"/>
        <v>769</v>
      </c>
    </row>
    <row r="190" spans="1:7">
      <c r="A190" s="18">
        <v>504</v>
      </c>
      <c r="B190" t="s">
        <v>422</v>
      </c>
      <c r="C190" s="17">
        <v>512</v>
      </c>
      <c r="D190" s="17">
        <v>1444</v>
      </c>
      <c r="E190" s="17">
        <v>4708</v>
      </c>
      <c r="F190" s="17">
        <v>1120</v>
      </c>
      <c r="G190" s="17">
        <f t="shared" si="9"/>
        <v>7784</v>
      </c>
    </row>
    <row r="191" spans="1:7">
      <c r="A191" s="18">
        <v>654</v>
      </c>
      <c r="B191" t="s">
        <v>423</v>
      </c>
      <c r="C191" s="17">
        <v>132</v>
      </c>
      <c r="D191" s="17">
        <v>372</v>
      </c>
      <c r="E191" s="17">
        <v>1091</v>
      </c>
      <c r="F191" s="17">
        <v>288</v>
      </c>
      <c r="G191" s="17">
        <f t="shared" si="9"/>
        <v>1883</v>
      </c>
    </row>
    <row r="192" spans="1:7">
      <c r="A192" s="18">
        <v>669</v>
      </c>
      <c r="B192" t="s">
        <v>424</v>
      </c>
      <c r="C192" s="17">
        <v>703</v>
      </c>
      <c r="D192" s="17">
        <v>1758</v>
      </c>
      <c r="E192" s="17">
        <v>6106</v>
      </c>
      <c r="F192" s="17">
        <v>1376</v>
      </c>
      <c r="G192" s="17">
        <f t="shared" si="9"/>
        <v>9943</v>
      </c>
    </row>
    <row r="193" spans="1:7">
      <c r="A193" s="18">
        <v>884</v>
      </c>
      <c r="B193" t="s">
        <v>425</v>
      </c>
      <c r="C193" s="17">
        <v>122</v>
      </c>
      <c r="D193" s="17">
        <v>340</v>
      </c>
      <c r="E193" s="17">
        <v>1067</v>
      </c>
      <c r="F193" s="17">
        <v>254</v>
      </c>
      <c r="G193" s="17">
        <f t="shared" si="9"/>
        <v>1783</v>
      </c>
    </row>
    <row r="194" spans="1:7" ht="15">
      <c r="B194" s="21" t="s">
        <v>282</v>
      </c>
      <c r="C194" s="22">
        <f>SUM(C184:C193)</f>
        <v>2651</v>
      </c>
      <c r="D194" s="22">
        <f>SUM(D184:D193)</f>
        <v>7235</v>
      </c>
      <c r="E194" s="22">
        <f>SUM(E184:E193)</f>
        <v>23098</v>
      </c>
      <c r="F194" s="22">
        <f>SUM(F184:F193)</f>
        <v>5539</v>
      </c>
      <c r="G194" s="17">
        <f t="shared" si="9"/>
        <v>38523</v>
      </c>
    </row>
    <row r="195" spans="1:7">
      <c r="B195" s="19"/>
      <c r="C195" s="17"/>
      <c r="D195" s="17"/>
      <c r="E195" s="17"/>
      <c r="F195" s="17"/>
      <c r="G195" s="17"/>
    </row>
    <row r="196" spans="1:7" ht="15">
      <c r="B196" s="21" t="s">
        <v>426</v>
      </c>
      <c r="C196" s="17"/>
      <c r="D196" s="17"/>
      <c r="E196" s="17"/>
      <c r="F196" s="17"/>
      <c r="G196" s="17"/>
    </row>
    <row r="197" spans="1:7">
      <c r="A197" s="18">
        <v>349</v>
      </c>
      <c r="B197" t="s">
        <v>427</v>
      </c>
      <c r="C197" s="17">
        <v>962</v>
      </c>
      <c r="D197" s="17">
        <v>2896</v>
      </c>
      <c r="E197" s="17">
        <v>9385</v>
      </c>
      <c r="F197" s="17">
        <v>2139</v>
      </c>
      <c r="G197" s="17">
        <f t="shared" ref="G197:G213" si="10">SUM(C197:F197)</f>
        <v>15382</v>
      </c>
    </row>
    <row r="198" spans="1:7">
      <c r="A198" s="18">
        <v>270</v>
      </c>
      <c r="B198" t="s">
        <v>428</v>
      </c>
      <c r="C198" s="17">
        <v>269</v>
      </c>
      <c r="D198" s="17">
        <v>839</v>
      </c>
      <c r="E198" s="17">
        <v>2614</v>
      </c>
      <c r="F198" s="17">
        <v>533</v>
      </c>
      <c r="G198" s="17">
        <f t="shared" si="10"/>
        <v>4255</v>
      </c>
    </row>
    <row r="199" spans="1:7">
      <c r="A199" s="18">
        <v>301</v>
      </c>
      <c r="B199" t="s">
        <v>429</v>
      </c>
      <c r="C199" s="17">
        <v>51</v>
      </c>
      <c r="D199" s="17">
        <v>169</v>
      </c>
      <c r="E199" s="17">
        <v>596</v>
      </c>
      <c r="F199" s="17">
        <v>212</v>
      </c>
      <c r="G199" s="17">
        <f t="shared" si="10"/>
        <v>1028</v>
      </c>
    </row>
    <row r="200" spans="1:7">
      <c r="A200" s="18">
        <v>373</v>
      </c>
      <c r="B200" t="s">
        <v>430</v>
      </c>
      <c r="C200" s="17">
        <v>75</v>
      </c>
      <c r="D200" s="17">
        <v>280</v>
      </c>
      <c r="E200" s="17">
        <v>1210</v>
      </c>
      <c r="F200" s="17">
        <v>338</v>
      </c>
      <c r="G200" s="17">
        <f t="shared" si="10"/>
        <v>1903</v>
      </c>
    </row>
    <row r="201" spans="1:7">
      <c r="A201" s="18">
        <v>386</v>
      </c>
      <c r="B201" t="s">
        <v>431</v>
      </c>
      <c r="C201" s="17">
        <v>49</v>
      </c>
      <c r="D201" s="17">
        <v>178</v>
      </c>
      <c r="E201" s="17">
        <v>517</v>
      </c>
      <c r="F201" s="17">
        <v>147</v>
      </c>
      <c r="G201" s="17">
        <f t="shared" si="10"/>
        <v>891</v>
      </c>
    </row>
    <row r="202" spans="1:7">
      <c r="A202" s="18">
        <v>403</v>
      </c>
      <c r="B202" t="s">
        <v>432</v>
      </c>
      <c r="C202" s="17">
        <v>141</v>
      </c>
      <c r="D202" s="17">
        <v>432</v>
      </c>
      <c r="E202" s="17">
        <v>1382</v>
      </c>
      <c r="F202" s="17">
        <v>419</v>
      </c>
      <c r="G202" s="17">
        <f t="shared" si="10"/>
        <v>2374</v>
      </c>
    </row>
    <row r="203" spans="1:7">
      <c r="A203" s="18">
        <v>440</v>
      </c>
      <c r="B203" t="s">
        <v>433</v>
      </c>
      <c r="C203" s="17">
        <v>48</v>
      </c>
      <c r="D203" s="17">
        <v>177</v>
      </c>
      <c r="E203" s="17">
        <v>538</v>
      </c>
      <c r="F203" s="17">
        <v>173</v>
      </c>
      <c r="G203" s="17">
        <f t="shared" si="10"/>
        <v>936</v>
      </c>
    </row>
    <row r="204" spans="1:7">
      <c r="A204" s="18">
        <v>478</v>
      </c>
      <c r="B204" t="s">
        <v>434</v>
      </c>
      <c r="C204" s="17">
        <v>86</v>
      </c>
      <c r="D204" s="17">
        <v>343</v>
      </c>
      <c r="E204" s="17">
        <v>1152</v>
      </c>
      <c r="F204" s="17">
        <v>484</v>
      </c>
      <c r="G204" s="17">
        <f t="shared" si="10"/>
        <v>2065</v>
      </c>
    </row>
    <row r="205" spans="1:7">
      <c r="A205" s="18">
        <v>483</v>
      </c>
      <c r="B205" t="s">
        <v>435</v>
      </c>
      <c r="C205" s="17">
        <v>56</v>
      </c>
      <c r="D205" s="17">
        <v>144</v>
      </c>
      <c r="E205" s="17">
        <v>503</v>
      </c>
      <c r="F205" s="17">
        <v>170</v>
      </c>
      <c r="G205" s="17">
        <f t="shared" si="10"/>
        <v>873</v>
      </c>
    </row>
    <row r="206" spans="1:7">
      <c r="A206" s="18">
        <v>550</v>
      </c>
      <c r="B206" t="s">
        <v>436</v>
      </c>
      <c r="C206" s="17">
        <v>113</v>
      </c>
      <c r="D206" s="17">
        <v>415</v>
      </c>
      <c r="E206" s="17">
        <v>1290</v>
      </c>
      <c r="F206" s="17">
        <v>396</v>
      </c>
      <c r="G206" s="17">
        <f t="shared" si="10"/>
        <v>2214</v>
      </c>
    </row>
    <row r="207" spans="1:7">
      <c r="A207" s="18">
        <v>592</v>
      </c>
      <c r="B207" t="s">
        <v>437</v>
      </c>
      <c r="C207" s="17">
        <v>80</v>
      </c>
      <c r="D207" s="17">
        <v>272</v>
      </c>
      <c r="E207" s="17">
        <v>917</v>
      </c>
      <c r="F207" s="17">
        <v>266</v>
      </c>
      <c r="G207" s="17">
        <f t="shared" si="10"/>
        <v>1535</v>
      </c>
    </row>
    <row r="208" spans="1:7">
      <c r="A208" s="18">
        <v>634</v>
      </c>
      <c r="B208" t="s">
        <v>438</v>
      </c>
      <c r="C208" s="17">
        <v>67</v>
      </c>
      <c r="D208" s="17">
        <v>158</v>
      </c>
      <c r="E208" s="17">
        <v>631</v>
      </c>
      <c r="F208" s="17">
        <v>228</v>
      </c>
      <c r="G208" s="17">
        <f t="shared" si="10"/>
        <v>1084</v>
      </c>
    </row>
    <row r="209" spans="1:7">
      <c r="A209" s="18">
        <v>689</v>
      </c>
      <c r="B209" t="s">
        <v>439</v>
      </c>
      <c r="C209" s="17">
        <v>6</v>
      </c>
      <c r="D209" s="17">
        <v>15</v>
      </c>
      <c r="E209" s="17">
        <v>58</v>
      </c>
      <c r="F209" s="17">
        <v>7</v>
      </c>
      <c r="G209" s="17">
        <f t="shared" si="10"/>
        <v>86</v>
      </c>
    </row>
    <row r="210" spans="1:7">
      <c r="A210" s="18">
        <v>721</v>
      </c>
      <c r="B210" t="s">
        <v>440</v>
      </c>
      <c r="C210" s="17">
        <v>97</v>
      </c>
      <c r="D210" s="17">
        <v>226</v>
      </c>
      <c r="E210" s="17">
        <v>824</v>
      </c>
      <c r="F210" s="17">
        <v>213</v>
      </c>
      <c r="G210" s="17">
        <f t="shared" si="10"/>
        <v>1360</v>
      </c>
    </row>
    <row r="211" spans="1:7">
      <c r="A211" s="18">
        <v>807</v>
      </c>
      <c r="B211" t="s">
        <v>441</v>
      </c>
      <c r="C211" s="17">
        <v>21</v>
      </c>
      <c r="D211" s="17">
        <v>77</v>
      </c>
      <c r="E211" s="17">
        <v>219</v>
      </c>
      <c r="F211" s="17">
        <v>110</v>
      </c>
      <c r="G211" s="17">
        <f t="shared" si="10"/>
        <v>427</v>
      </c>
    </row>
    <row r="212" spans="1:7">
      <c r="A212" s="18">
        <v>858</v>
      </c>
      <c r="B212" t="s">
        <v>442</v>
      </c>
      <c r="C212" s="17">
        <v>103</v>
      </c>
      <c r="D212" s="17">
        <v>282</v>
      </c>
      <c r="E212" s="17">
        <v>926</v>
      </c>
      <c r="F212" s="17">
        <v>263</v>
      </c>
      <c r="G212" s="17">
        <f t="shared" si="10"/>
        <v>1574</v>
      </c>
    </row>
    <row r="213" spans="1:7" ht="15">
      <c r="B213" s="21" t="s">
        <v>282</v>
      </c>
      <c r="C213" s="22">
        <f>SUM(C197:C212)</f>
        <v>2224</v>
      </c>
      <c r="D213" s="22">
        <f>SUM(D197:D212)</f>
        <v>6903</v>
      </c>
      <c r="E213" s="22">
        <f>SUM(E197:E212)</f>
        <v>22762</v>
      </c>
      <c r="F213" s="22">
        <f>SUM(F197:F212)</f>
        <v>6098</v>
      </c>
      <c r="G213" s="17">
        <f t="shared" si="10"/>
        <v>37987</v>
      </c>
    </row>
    <row r="214" spans="1:7">
      <c r="B214" s="19"/>
      <c r="C214" s="17"/>
      <c r="D214" s="17"/>
      <c r="E214" s="17"/>
      <c r="F214" s="17"/>
      <c r="G214" s="17"/>
    </row>
    <row r="215" spans="1:7" ht="15">
      <c r="B215" s="21" t="s">
        <v>443</v>
      </c>
      <c r="C215" s="17"/>
      <c r="D215" s="17"/>
      <c r="E215" s="17"/>
      <c r="F215" s="17"/>
      <c r="G215" s="17"/>
    </row>
    <row r="216" spans="1:7">
      <c r="A216" s="18">
        <v>170</v>
      </c>
      <c r="B216" t="s">
        <v>444</v>
      </c>
      <c r="C216" s="17">
        <v>464</v>
      </c>
      <c r="D216" s="17">
        <v>1042</v>
      </c>
      <c r="E216" s="17">
        <v>3561</v>
      </c>
      <c r="F216" s="17">
        <v>1216</v>
      </c>
      <c r="G216" s="17">
        <f t="shared" ref="G216:G238" si="11">SUM(C216:F216)</f>
        <v>6283</v>
      </c>
    </row>
    <row r="217" spans="1:7">
      <c r="A217" s="18">
        <v>279</v>
      </c>
      <c r="B217" t="s">
        <v>445</v>
      </c>
      <c r="C217" s="17">
        <v>76</v>
      </c>
      <c r="D217" s="17">
        <v>218</v>
      </c>
      <c r="E217" s="17">
        <v>731</v>
      </c>
      <c r="F217" s="17">
        <v>237</v>
      </c>
      <c r="G217" s="17">
        <f t="shared" si="11"/>
        <v>1262</v>
      </c>
    </row>
    <row r="218" spans="1:7">
      <c r="A218" s="18">
        <v>795</v>
      </c>
      <c r="B218" t="s">
        <v>446</v>
      </c>
      <c r="C218" s="17">
        <v>7573</v>
      </c>
      <c r="D218" s="17">
        <v>15318</v>
      </c>
      <c r="E218" s="17">
        <v>62584</v>
      </c>
      <c r="F218" s="17">
        <v>15437</v>
      </c>
      <c r="G218" s="17">
        <f t="shared" si="11"/>
        <v>100912</v>
      </c>
    </row>
    <row r="219" spans="1:7">
      <c r="A219" s="18">
        <v>126</v>
      </c>
      <c r="B219" t="s">
        <v>447</v>
      </c>
      <c r="C219" s="17">
        <v>107</v>
      </c>
      <c r="D219" s="17">
        <v>284</v>
      </c>
      <c r="E219" s="17">
        <v>857</v>
      </c>
      <c r="F219" s="17">
        <v>352</v>
      </c>
      <c r="G219" s="17">
        <f t="shared" si="11"/>
        <v>1600</v>
      </c>
    </row>
    <row r="220" spans="1:7">
      <c r="A220" s="18">
        <v>185</v>
      </c>
      <c r="B220" t="s">
        <v>448</v>
      </c>
      <c r="C220" s="17">
        <v>95</v>
      </c>
      <c r="D220" s="17">
        <v>363</v>
      </c>
      <c r="E220" s="17">
        <v>1053</v>
      </c>
      <c r="F220" s="17">
        <v>267</v>
      </c>
      <c r="G220" s="17">
        <f t="shared" si="11"/>
        <v>1778</v>
      </c>
    </row>
    <row r="221" spans="1:7">
      <c r="A221" s="18">
        <v>282</v>
      </c>
      <c r="B221" t="s">
        <v>449</v>
      </c>
      <c r="C221" s="17">
        <v>188</v>
      </c>
      <c r="D221" s="17">
        <v>441</v>
      </c>
      <c r="E221" s="17">
        <v>1482</v>
      </c>
      <c r="F221" s="17">
        <v>425</v>
      </c>
      <c r="G221" s="17">
        <f t="shared" si="11"/>
        <v>2536</v>
      </c>
    </row>
    <row r="222" spans="1:7">
      <c r="A222" s="18">
        <v>331</v>
      </c>
      <c r="B222" t="s">
        <v>450</v>
      </c>
      <c r="C222" s="17">
        <v>84</v>
      </c>
      <c r="D222" s="17">
        <v>275</v>
      </c>
      <c r="E222" s="17">
        <v>848</v>
      </c>
      <c r="F222" s="17">
        <v>234</v>
      </c>
      <c r="G222" s="17">
        <f t="shared" si="11"/>
        <v>1441</v>
      </c>
    </row>
    <row r="223" spans="1:7">
      <c r="A223" s="18">
        <v>383</v>
      </c>
      <c r="B223" t="s">
        <v>451</v>
      </c>
      <c r="C223" s="17">
        <v>73</v>
      </c>
      <c r="D223" s="17">
        <v>163</v>
      </c>
      <c r="E223" s="17">
        <v>551</v>
      </c>
      <c r="F223" s="17">
        <v>120</v>
      </c>
      <c r="G223" s="17">
        <f t="shared" si="11"/>
        <v>907</v>
      </c>
    </row>
    <row r="224" spans="1:7">
      <c r="A224" s="18">
        <v>432</v>
      </c>
      <c r="B224" t="s">
        <v>452</v>
      </c>
      <c r="C224" s="17">
        <v>181</v>
      </c>
      <c r="D224" s="17">
        <v>564</v>
      </c>
      <c r="E224" s="17">
        <v>1611</v>
      </c>
      <c r="F224" s="17">
        <v>305</v>
      </c>
      <c r="G224" s="17">
        <f t="shared" si="11"/>
        <v>2661</v>
      </c>
    </row>
    <row r="225" spans="1:7">
      <c r="A225" s="18">
        <v>454</v>
      </c>
      <c r="B225" t="s">
        <v>453</v>
      </c>
      <c r="C225" s="17">
        <v>35</v>
      </c>
      <c r="D225" s="17">
        <v>140</v>
      </c>
      <c r="E225" s="17">
        <v>480</v>
      </c>
      <c r="F225" s="17">
        <v>195</v>
      </c>
      <c r="G225" s="17">
        <f t="shared" si="11"/>
        <v>850</v>
      </c>
    </row>
    <row r="226" spans="1:7">
      <c r="A226" s="18">
        <v>501</v>
      </c>
      <c r="B226" t="s">
        <v>454</v>
      </c>
      <c r="C226" s="17">
        <v>110</v>
      </c>
      <c r="D226" s="17">
        <v>337</v>
      </c>
      <c r="E226" s="17">
        <v>988</v>
      </c>
      <c r="F226" s="17">
        <v>259</v>
      </c>
      <c r="G226" s="17">
        <f t="shared" si="11"/>
        <v>1694</v>
      </c>
    </row>
    <row r="227" spans="1:7">
      <c r="A227" s="18">
        <v>528</v>
      </c>
      <c r="B227" t="s">
        <v>455</v>
      </c>
      <c r="C227" s="17">
        <v>269</v>
      </c>
      <c r="D227" s="17">
        <v>753</v>
      </c>
      <c r="E227" s="17">
        <v>2201</v>
      </c>
      <c r="F227" s="17">
        <v>549</v>
      </c>
      <c r="G227" s="17">
        <f t="shared" si="11"/>
        <v>3772</v>
      </c>
    </row>
    <row r="228" spans="1:7">
      <c r="A228" s="18">
        <v>587</v>
      </c>
      <c r="B228" t="s">
        <v>456</v>
      </c>
      <c r="C228" s="17">
        <v>49</v>
      </c>
      <c r="D228" s="17">
        <v>119</v>
      </c>
      <c r="E228" s="17">
        <v>558</v>
      </c>
      <c r="F228" s="17">
        <v>256</v>
      </c>
      <c r="G228" s="17">
        <f t="shared" si="11"/>
        <v>982</v>
      </c>
    </row>
    <row r="229" spans="1:7">
      <c r="A229" s="18">
        <v>595</v>
      </c>
      <c r="B229" t="s">
        <v>457</v>
      </c>
      <c r="C229" s="17">
        <v>1</v>
      </c>
      <c r="D229" s="17">
        <v>1</v>
      </c>
      <c r="E229" s="17">
        <v>54</v>
      </c>
      <c r="F229" s="17">
        <v>47</v>
      </c>
      <c r="G229" s="17">
        <f t="shared" si="11"/>
        <v>103</v>
      </c>
    </row>
    <row r="230" spans="1:7">
      <c r="A230" s="18">
        <v>605</v>
      </c>
      <c r="B230" t="s">
        <v>458</v>
      </c>
      <c r="C230" s="17">
        <v>146</v>
      </c>
      <c r="D230" s="17">
        <v>452</v>
      </c>
      <c r="E230" s="17">
        <v>1476</v>
      </c>
      <c r="F230" s="17">
        <v>434</v>
      </c>
      <c r="G230" s="17">
        <f t="shared" si="11"/>
        <v>2508</v>
      </c>
    </row>
    <row r="231" spans="1:7">
      <c r="A231" s="18">
        <v>666</v>
      </c>
      <c r="B231" t="s">
        <v>459</v>
      </c>
      <c r="C231" s="17">
        <v>107</v>
      </c>
      <c r="D231" s="17">
        <v>327</v>
      </c>
      <c r="E231" s="17">
        <v>1092</v>
      </c>
      <c r="F231" s="17">
        <v>346</v>
      </c>
      <c r="G231" s="17">
        <f t="shared" si="11"/>
        <v>1872</v>
      </c>
    </row>
    <row r="232" spans="1:7">
      <c r="A232" s="18">
        <v>694</v>
      </c>
      <c r="B232" t="s">
        <v>460</v>
      </c>
      <c r="C232" s="17">
        <v>187</v>
      </c>
      <c r="D232" s="17">
        <v>557</v>
      </c>
      <c r="E232" s="17">
        <v>1841</v>
      </c>
      <c r="F232" s="17">
        <v>516</v>
      </c>
      <c r="G232" s="17">
        <f t="shared" si="11"/>
        <v>3101</v>
      </c>
    </row>
    <row r="233" spans="1:7">
      <c r="A233" s="18">
        <v>794</v>
      </c>
      <c r="B233" t="s">
        <v>461</v>
      </c>
      <c r="C233" s="17">
        <v>305</v>
      </c>
      <c r="D233" s="17">
        <v>955</v>
      </c>
      <c r="E233" s="17">
        <v>3108</v>
      </c>
      <c r="F233" s="17">
        <v>734</v>
      </c>
      <c r="G233" s="17">
        <f t="shared" si="11"/>
        <v>5102</v>
      </c>
    </row>
    <row r="234" spans="1:7">
      <c r="A234" s="18">
        <v>831</v>
      </c>
      <c r="B234" t="s">
        <v>462</v>
      </c>
      <c r="C234" s="17">
        <v>186</v>
      </c>
      <c r="D234" s="17">
        <v>455</v>
      </c>
      <c r="E234" s="17">
        <v>1798</v>
      </c>
      <c r="F234" s="17">
        <v>346</v>
      </c>
      <c r="G234" s="17">
        <f t="shared" si="11"/>
        <v>2785</v>
      </c>
    </row>
    <row r="235" spans="1:7">
      <c r="A235" s="18">
        <v>861</v>
      </c>
      <c r="B235" t="s">
        <v>463</v>
      </c>
      <c r="C235" s="17">
        <v>156</v>
      </c>
      <c r="D235" s="17">
        <v>373</v>
      </c>
      <c r="E235" s="17">
        <v>1238</v>
      </c>
      <c r="F235" s="17">
        <v>348</v>
      </c>
      <c r="G235" s="17">
        <f t="shared" si="11"/>
        <v>2115</v>
      </c>
    </row>
    <row r="236" spans="1:7">
      <c r="A236" s="18">
        <v>915</v>
      </c>
      <c r="B236" t="s">
        <v>464</v>
      </c>
      <c r="C236" s="17">
        <v>90</v>
      </c>
      <c r="D236" s="17">
        <v>203</v>
      </c>
      <c r="E236" s="17">
        <v>707</v>
      </c>
      <c r="F236" s="17">
        <v>221</v>
      </c>
      <c r="G236" s="17">
        <f t="shared" si="11"/>
        <v>1221</v>
      </c>
    </row>
    <row r="237" spans="1:7">
      <c r="A237" s="18">
        <v>949</v>
      </c>
      <c r="B237" t="s">
        <v>465</v>
      </c>
      <c r="C237" s="17">
        <v>270</v>
      </c>
      <c r="D237" s="17">
        <v>851</v>
      </c>
      <c r="E237" s="17">
        <v>2827</v>
      </c>
      <c r="F237" s="17">
        <v>532</v>
      </c>
      <c r="G237" s="17">
        <f t="shared" si="11"/>
        <v>4480</v>
      </c>
    </row>
    <row r="238" spans="1:7" ht="15">
      <c r="B238" s="21" t="s">
        <v>282</v>
      </c>
      <c r="C238" s="22">
        <f>SUM(C216:C237)</f>
        <v>10752</v>
      </c>
      <c r="D238" s="22">
        <f>SUM(D216:D237)</f>
        <v>24191</v>
      </c>
      <c r="E238" s="22">
        <f>SUM(E216:E237)</f>
        <v>91646</v>
      </c>
      <c r="F238" s="22">
        <f>SUM(F216:F237)</f>
        <v>23376</v>
      </c>
      <c r="G238" s="17">
        <f t="shared" si="11"/>
        <v>149965</v>
      </c>
    </row>
    <row r="239" spans="1:7">
      <c r="B239" s="19"/>
      <c r="C239" s="17"/>
      <c r="D239" s="17"/>
      <c r="E239" s="17"/>
      <c r="F239" s="17"/>
      <c r="G239" s="17"/>
    </row>
    <row r="240" spans="1:7" ht="15">
      <c r="B240" s="21" t="s">
        <v>466</v>
      </c>
      <c r="C240" s="17"/>
      <c r="D240" s="17"/>
      <c r="E240" s="17"/>
      <c r="F240" s="17"/>
      <c r="G240" s="17"/>
    </row>
    <row r="241" spans="1:7">
      <c r="A241" s="18">
        <v>823</v>
      </c>
      <c r="B241" t="s">
        <v>467</v>
      </c>
      <c r="C241" s="17">
        <v>209</v>
      </c>
      <c r="D241" s="17">
        <v>589</v>
      </c>
      <c r="E241" s="17">
        <v>1989</v>
      </c>
      <c r="F241" s="17">
        <v>600</v>
      </c>
      <c r="G241" s="17">
        <f t="shared" ref="G241:G254" si="12">SUM(C241:F241)</f>
        <v>3387</v>
      </c>
    </row>
    <row r="242" spans="1:7">
      <c r="A242" s="18">
        <v>854</v>
      </c>
      <c r="B242" t="s">
        <v>468</v>
      </c>
      <c r="C242" s="17">
        <v>1029</v>
      </c>
      <c r="D242" s="17">
        <v>2466</v>
      </c>
      <c r="E242" s="17">
        <v>8893</v>
      </c>
      <c r="F242" s="17">
        <v>2502</v>
      </c>
      <c r="G242" s="17">
        <f t="shared" si="12"/>
        <v>14890</v>
      </c>
    </row>
    <row r="243" spans="1:7">
      <c r="A243" s="18">
        <v>203</v>
      </c>
      <c r="B243" t="s">
        <v>469</v>
      </c>
      <c r="C243" s="17">
        <v>162</v>
      </c>
      <c r="D243" s="17">
        <v>440</v>
      </c>
      <c r="E243" s="17">
        <v>1400</v>
      </c>
      <c r="F243" s="17">
        <v>391</v>
      </c>
      <c r="G243" s="17">
        <f t="shared" si="12"/>
        <v>2393</v>
      </c>
    </row>
    <row r="244" spans="1:7">
      <c r="A244" s="18">
        <v>208</v>
      </c>
      <c r="B244" t="s">
        <v>470</v>
      </c>
      <c r="C244" s="17">
        <v>93</v>
      </c>
      <c r="D244" s="17">
        <v>215</v>
      </c>
      <c r="E244" s="17">
        <v>612</v>
      </c>
      <c r="F244" s="17">
        <v>162</v>
      </c>
      <c r="G244" s="17">
        <f t="shared" si="12"/>
        <v>1082</v>
      </c>
    </row>
    <row r="245" spans="1:7">
      <c r="A245" s="18">
        <v>289</v>
      </c>
      <c r="B245" t="s">
        <v>471</v>
      </c>
      <c r="C245" s="17">
        <v>76</v>
      </c>
      <c r="D245" s="17">
        <v>192</v>
      </c>
      <c r="E245" s="17">
        <v>676</v>
      </c>
      <c r="F245" s="17">
        <v>244</v>
      </c>
      <c r="G245" s="17">
        <f t="shared" si="12"/>
        <v>1188</v>
      </c>
    </row>
    <row r="246" spans="1:7">
      <c r="A246" s="18">
        <v>636</v>
      </c>
      <c r="B246" t="s">
        <v>472</v>
      </c>
      <c r="C246" s="17">
        <v>262</v>
      </c>
      <c r="D246" s="17">
        <v>800</v>
      </c>
      <c r="E246" s="17">
        <v>2516</v>
      </c>
      <c r="F246" s="17">
        <v>786</v>
      </c>
      <c r="G246" s="17">
        <f t="shared" si="12"/>
        <v>4364</v>
      </c>
    </row>
    <row r="247" spans="1:7">
      <c r="A247" s="18">
        <v>582</v>
      </c>
      <c r="B247" t="s">
        <v>473</v>
      </c>
      <c r="C247" s="17">
        <v>91</v>
      </c>
      <c r="D247" s="17">
        <v>233</v>
      </c>
      <c r="E247" s="17">
        <v>642</v>
      </c>
      <c r="F247" s="17">
        <v>219</v>
      </c>
      <c r="G247" s="17">
        <f t="shared" si="12"/>
        <v>1185</v>
      </c>
    </row>
    <row r="248" spans="1:7">
      <c r="A248" s="18">
        <v>608</v>
      </c>
      <c r="B248" t="s">
        <v>474</v>
      </c>
      <c r="C248" s="17">
        <v>130</v>
      </c>
      <c r="D248" s="17">
        <v>395</v>
      </c>
      <c r="E248" s="17">
        <v>1066</v>
      </c>
      <c r="F248" s="17">
        <v>375</v>
      </c>
      <c r="G248" s="17">
        <f t="shared" si="12"/>
        <v>1966</v>
      </c>
    </row>
    <row r="249" spans="1:7">
      <c r="A249" s="18">
        <v>613</v>
      </c>
      <c r="B249" t="s">
        <v>475</v>
      </c>
      <c r="C249" s="17">
        <v>63</v>
      </c>
      <c r="D249" s="17">
        <v>179</v>
      </c>
      <c r="E249" s="17">
        <v>587</v>
      </c>
      <c r="F249" s="17">
        <v>183</v>
      </c>
      <c r="G249" s="17">
        <f t="shared" si="12"/>
        <v>1012</v>
      </c>
    </row>
    <row r="250" spans="1:7">
      <c r="A250" s="18">
        <v>724</v>
      </c>
      <c r="B250" t="s">
        <v>476</v>
      </c>
      <c r="C250" s="17">
        <v>118</v>
      </c>
      <c r="D250" s="17">
        <v>301</v>
      </c>
      <c r="E250" s="17">
        <v>902</v>
      </c>
      <c r="F250" s="17">
        <v>263</v>
      </c>
      <c r="G250" s="17">
        <f t="shared" si="12"/>
        <v>1584</v>
      </c>
    </row>
    <row r="251" spans="1:7">
      <c r="A251" s="18">
        <v>779</v>
      </c>
      <c r="B251" t="s">
        <v>477</v>
      </c>
      <c r="C251" s="17">
        <v>67</v>
      </c>
      <c r="D251" s="17">
        <v>188</v>
      </c>
      <c r="E251" s="17">
        <v>550</v>
      </c>
      <c r="F251" s="17">
        <v>213</v>
      </c>
      <c r="G251" s="17">
        <f t="shared" si="12"/>
        <v>1018</v>
      </c>
    </row>
    <row r="252" spans="1:7">
      <c r="A252" s="18">
        <v>820</v>
      </c>
      <c r="B252" t="s">
        <v>478</v>
      </c>
      <c r="C252" s="17">
        <v>141</v>
      </c>
      <c r="D252" s="17">
        <v>314</v>
      </c>
      <c r="E252" s="17">
        <v>1211</v>
      </c>
      <c r="F252" s="17">
        <v>361</v>
      </c>
      <c r="G252" s="17">
        <f t="shared" si="12"/>
        <v>2027</v>
      </c>
    </row>
    <row r="253" spans="1:7">
      <c r="A253" s="18">
        <v>943</v>
      </c>
      <c r="B253" t="s">
        <v>479</v>
      </c>
      <c r="C253" s="17">
        <v>47</v>
      </c>
      <c r="D253" s="17">
        <v>97</v>
      </c>
      <c r="E253" s="17">
        <v>361</v>
      </c>
      <c r="F253" s="17">
        <v>114</v>
      </c>
      <c r="G253" s="17">
        <f t="shared" si="12"/>
        <v>619</v>
      </c>
    </row>
    <row r="254" spans="1:7" ht="15">
      <c r="B254" s="21" t="s">
        <v>282</v>
      </c>
      <c r="C254" s="22">
        <f>SUM(C241:C253)</f>
        <v>2488</v>
      </c>
      <c r="D254" s="22">
        <f>SUM(D241:D253)</f>
        <v>6409</v>
      </c>
      <c r="E254" s="22">
        <f>SUM(E241:E253)</f>
        <v>21405</v>
      </c>
      <c r="F254" s="22">
        <f>SUM(F241:F253)</f>
        <v>6413</v>
      </c>
      <c r="G254" s="17">
        <f t="shared" si="12"/>
        <v>36715</v>
      </c>
    </row>
    <row r="255" spans="1:7">
      <c r="B255" s="19"/>
      <c r="C255" s="17"/>
      <c r="D255" s="17"/>
      <c r="E255" s="17"/>
      <c r="F255" s="17"/>
      <c r="G255" s="17"/>
    </row>
    <row r="256" spans="1:7" ht="15">
      <c r="B256" s="21" t="s">
        <v>480</v>
      </c>
      <c r="C256" s="17"/>
      <c r="D256" s="17"/>
      <c r="E256" s="17"/>
      <c r="F256" s="17"/>
      <c r="G256" s="17"/>
    </row>
    <row r="257" spans="1:7">
      <c r="A257" s="18">
        <v>490</v>
      </c>
      <c r="B257" t="s">
        <v>481</v>
      </c>
      <c r="C257" s="17">
        <v>60</v>
      </c>
      <c r="D257" s="17">
        <v>180</v>
      </c>
      <c r="E257" s="17">
        <v>631</v>
      </c>
      <c r="F257" s="17">
        <v>301</v>
      </c>
      <c r="G257" s="17">
        <f t="shared" ref="G257:G275" si="13">SUM(C257:F257)</f>
        <v>1172</v>
      </c>
    </row>
    <row r="258" spans="1:7">
      <c r="A258" s="18">
        <v>760</v>
      </c>
      <c r="B258" t="s">
        <v>482</v>
      </c>
      <c r="C258" s="17">
        <v>72</v>
      </c>
      <c r="D258" s="17">
        <v>212</v>
      </c>
      <c r="E258" s="17">
        <v>740</v>
      </c>
      <c r="F258" s="17">
        <v>274</v>
      </c>
      <c r="G258" s="17">
        <f t="shared" si="13"/>
        <v>1298</v>
      </c>
    </row>
    <row r="259" spans="1:7">
      <c r="A259" s="18">
        <v>897</v>
      </c>
      <c r="B259" t="s">
        <v>483</v>
      </c>
      <c r="C259" s="17">
        <v>1360</v>
      </c>
      <c r="D259" s="17">
        <v>3489</v>
      </c>
      <c r="E259" s="17">
        <v>12406</v>
      </c>
      <c r="F259" s="17">
        <v>3596</v>
      </c>
      <c r="G259" s="17">
        <f t="shared" si="13"/>
        <v>20851</v>
      </c>
    </row>
    <row r="260" spans="1:7">
      <c r="A260" s="18">
        <v>912</v>
      </c>
      <c r="B260" t="s">
        <v>484</v>
      </c>
      <c r="C260" s="17">
        <v>118</v>
      </c>
      <c r="D260" s="17">
        <v>298</v>
      </c>
      <c r="E260" s="17">
        <v>1011</v>
      </c>
      <c r="F260" s="17">
        <v>304</v>
      </c>
      <c r="G260" s="17">
        <f t="shared" si="13"/>
        <v>1731</v>
      </c>
    </row>
    <row r="261" spans="1:7">
      <c r="A261" s="18">
        <v>105</v>
      </c>
      <c r="B261" t="s">
        <v>485</v>
      </c>
      <c r="C261" s="17">
        <v>192</v>
      </c>
      <c r="D261" s="17">
        <v>531</v>
      </c>
      <c r="E261" s="17">
        <v>1668</v>
      </c>
      <c r="F261" s="17">
        <v>581</v>
      </c>
      <c r="G261" s="17">
        <f t="shared" si="13"/>
        <v>2972</v>
      </c>
    </row>
    <row r="262" spans="1:7">
      <c r="A262" s="18">
        <v>192</v>
      </c>
      <c r="B262" t="s">
        <v>486</v>
      </c>
      <c r="C262" s="17">
        <v>129</v>
      </c>
      <c r="D262" s="17">
        <v>364</v>
      </c>
      <c r="E262" s="17">
        <v>1063</v>
      </c>
      <c r="F262" s="17">
        <v>313</v>
      </c>
      <c r="G262" s="17">
        <f t="shared" si="13"/>
        <v>1869</v>
      </c>
    </row>
    <row r="263" spans="1:7">
      <c r="A263" s="18">
        <v>600</v>
      </c>
      <c r="B263" t="s">
        <v>487</v>
      </c>
      <c r="C263" s="17">
        <v>275</v>
      </c>
      <c r="D263" s="17">
        <v>769</v>
      </c>
      <c r="E263" s="17">
        <v>2689</v>
      </c>
      <c r="F263" s="17">
        <v>716</v>
      </c>
      <c r="G263" s="17">
        <f t="shared" si="13"/>
        <v>4449</v>
      </c>
    </row>
    <row r="264" spans="1:7">
      <c r="A264" s="18">
        <v>328</v>
      </c>
      <c r="B264" t="s">
        <v>488</v>
      </c>
      <c r="C264" s="17">
        <v>131</v>
      </c>
      <c r="D264" s="17">
        <v>354</v>
      </c>
      <c r="E264" s="17">
        <v>1042</v>
      </c>
      <c r="F264" s="17">
        <v>351</v>
      </c>
      <c r="G264" s="17">
        <f t="shared" si="13"/>
        <v>1878</v>
      </c>
    </row>
    <row r="265" spans="1:7">
      <c r="A265" s="18">
        <v>357</v>
      </c>
      <c r="B265" t="s">
        <v>489</v>
      </c>
      <c r="C265" s="17">
        <v>77</v>
      </c>
      <c r="D265" s="17">
        <v>261</v>
      </c>
      <c r="E265" s="17">
        <v>761</v>
      </c>
      <c r="F265" s="17">
        <v>228</v>
      </c>
      <c r="G265" s="17">
        <f t="shared" si="13"/>
        <v>1327</v>
      </c>
    </row>
    <row r="266" spans="1:7">
      <c r="A266" s="18">
        <v>360</v>
      </c>
      <c r="B266" t="s">
        <v>490</v>
      </c>
      <c r="C266" s="17">
        <v>57</v>
      </c>
      <c r="D266" s="17">
        <v>144</v>
      </c>
      <c r="E266" s="17">
        <v>507</v>
      </c>
      <c r="F266" s="17">
        <v>170</v>
      </c>
      <c r="G266" s="17">
        <f t="shared" si="13"/>
        <v>878</v>
      </c>
    </row>
    <row r="267" spans="1:7">
      <c r="A267" s="18">
        <v>545</v>
      </c>
      <c r="B267" t="s">
        <v>491</v>
      </c>
      <c r="C267" s="17">
        <v>104</v>
      </c>
      <c r="D267" s="17">
        <v>330</v>
      </c>
      <c r="E267" s="17">
        <v>849</v>
      </c>
      <c r="F267" s="17">
        <v>242</v>
      </c>
      <c r="G267" s="17">
        <f t="shared" si="13"/>
        <v>1525</v>
      </c>
    </row>
    <row r="268" spans="1:7">
      <c r="A268" s="18">
        <v>570</v>
      </c>
      <c r="B268" t="s">
        <v>492</v>
      </c>
      <c r="C268" s="17">
        <v>112</v>
      </c>
      <c r="D268" s="17">
        <v>335</v>
      </c>
      <c r="E268" s="17">
        <v>1012</v>
      </c>
      <c r="F268" s="17">
        <v>248</v>
      </c>
      <c r="G268" s="17">
        <f t="shared" si="13"/>
        <v>1707</v>
      </c>
    </row>
    <row r="269" spans="1:7">
      <c r="A269" s="18">
        <v>629</v>
      </c>
      <c r="B269" t="s">
        <v>493</v>
      </c>
      <c r="C269" s="17">
        <v>329</v>
      </c>
      <c r="D269" s="17">
        <v>687</v>
      </c>
      <c r="E269" s="17">
        <v>2355</v>
      </c>
      <c r="F269" s="17">
        <v>579</v>
      </c>
      <c r="G269" s="17">
        <f t="shared" si="13"/>
        <v>3950</v>
      </c>
    </row>
    <row r="270" spans="1:7">
      <c r="A270" s="18">
        <v>715</v>
      </c>
      <c r="B270" t="s">
        <v>494</v>
      </c>
      <c r="C270" s="17">
        <v>80</v>
      </c>
      <c r="D270" s="17">
        <v>247</v>
      </c>
      <c r="E270" s="17">
        <v>793</v>
      </c>
      <c r="F270" s="17">
        <v>197</v>
      </c>
      <c r="G270" s="17">
        <f t="shared" si="13"/>
        <v>1317</v>
      </c>
    </row>
    <row r="271" spans="1:7">
      <c r="A271" s="18">
        <v>759</v>
      </c>
      <c r="B271" t="s">
        <v>495</v>
      </c>
      <c r="C271" s="17">
        <v>178</v>
      </c>
      <c r="D271" s="17">
        <v>474</v>
      </c>
      <c r="E271" s="17">
        <v>1453</v>
      </c>
      <c r="F271" s="17">
        <v>406</v>
      </c>
      <c r="G271" s="17">
        <f t="shared" si="13"/>
        <v>2511</v>
      </c>
    </row>
    <row r="272" spans="1:7">
      <c r="A272" s="18">
        <v>797</v>
      </c>
      <c r="B272" t="s">
        <v>496</v>
      </c>
      <c r="C272" s="17">
        <v>336</v>
      </c>
      <c r="D272" s="17">
        <v>923</v>
      </c>
      <c r="E272" s="17">
        <v>2692</v>
      </c>
      <c r="F272" s="17">
        <v>705</v>
      </c>
      <c r="G272" s="17">
        <f t="shared" si="13"/>
        <v>4656</v>
      </c>
    </row>
    <row r="273" spans="1:7">
      <c r="A273" s="18">
        <v>870</v>
      </c>
      <c r="B273" t="s">
        <v>497</v>
      </c>
      <c r="C273" s="17">
        <v>75</v>
      </c>
      <c r="D273" s="17">
        <v>252</v>
      </c>
      <c r="E273" s="17">
        <v>693</v>
      </c>
      <c r="F273" s="17">
        <v>172</v>
      </c>
      <c r="G273" s="17">
        <f t="shared" si="13"/>
        <v>1192</v>
      </c>
    </row>
    <row r="274" spans="1:7">
      <c r="A274" s="18">
        <v>892</v>
      </c>
      <c r="B274" t="s">
        <v>498</v>
      </c>
      <c r="C274" s="17">
        <v>248</v>
      </c>
      <c r="D274" s="17">
        <v>704</v>
      </c>
      <c r="E274" s="17">
        <v>2248</v>
      </c>
      <c r="F274" s="17">
        <v>582</v>
      </c>
      <c r="G274" s="17">
        <f t="shared" si="13"/>
        <v>3782</v>
      </c>
    </row>
    <row r="275" spans="1:7" ht="15">
      <c r="B275" s="21" t="s">
        <v>282</v>
      </c>
      <c r="C275" s="22">
        <f>SUM(C257:C274)</f>
        <v>3933</v>
      </c>
      <c r="D275" s="22">
        <f>SUM(D257:D274)</f>
        <v>10554</v>
      </c>
      <c r="E275" s="22">
        <f>SUM(E257:E274)</f>
        <v>34613</v>
      </c>
      <c r="F275" s="22">
        <f>SUM(F257:F274)</f>
        <v>9965</v>
      </c>
      <c r="G275" s="17">
        <f t="shared" si="13"/>
        <v>59065</v>
      </c>
    </row>
    <row r="276" spans="1:7">
      <c r="B276" s="19"/>
      <c r="C276" s="17"/>
      <c r="D276" s="17"/>
      <c r="E276" s="17"/>
      <c r="F276" s="17"/>
      <c r="G276" s="17"/>
    </row>
    <row r="277" spans="1:7" ht="15">
      <c r="B277" s="15" t="s">
        <v>499</v>
      </c>
      <c r="C277" s="17"/>
      <c r="D277" s="17"/>
      <c r="E277" s="17"/>
      <c r="F277" s="17"/>
      <c r="G277" s="17"/>
    </row>
    <row r="278" spans="1:7">
      <c r="A278" s="18">
        <v>919</v>
      </c>
      <c r="B278" t="s">
        <v>500</v>
      </c>
      <c r="C278" s="17">
        <v>1016</v>
      </c>
      <c r="D278" s="17">
        <v>2565</v>
      </c>
      <c r="E278" s="17">
        <v>8744</v>
      </c>
      <c r="F278" s="17">
        <v>2552</v>
      </c>
      <c r="G278" s="17">
        <f t="shared" ref="G278:G291" si="14">SUM(C278:F278)</f>
        <v>14877</v>
      </c>
    </row>
    <row r="279" spans="1:7">
      <c r="A279" s="18">
        <v>143</v>
      </c>
      <c r="B279" t="s">
        <v>501</v>
      </c>
      <c r="C279" s="17">
        <v>266</v>
      </c>
      <c r="D279" s="17">
        <v>824</v>
      </c>
      <c r="E279" s="17">
        <v>2607</v>
      </c>
      <c r="F279" s="17">
        <v>808</v>
      </c>
      <c r="G279" s="17">
        <f t="shared" si="14"/>
        <v>4505</v>
      </c>
    </row>
    <row r="280" spans="1:7">
      <c r="A280" s="18">
        <v>181</v>
      </c>
      <c r="B280" t="s">
        <v>502</v>
      </c>
      <c r="C280" s="17">
        <v>72</v>
      </c>
      <c r="D280" s="17">
        <v>224</v>
      </c>
      <c r="E280" s="17">
        <v>764</v>
      </c>
      <c r="F280" s="17">
        <v>260</v>
      </c>
      <c r="G280" s="17">
        <f t="shared" si="14"/>
        <v>1320</v>
      </c>
    </row>
    <row r="281" spans="1:7">
      <c r="A281" s="18">
        <v>389</v>
      </c>
      <c r="B281" t="s">
        <v>503</v>
      </c>
      <c r="C281" s="17">
        <v>116</v>
      </c>
      <c r="D281" s="17">
        <v>362</v>
      </c>
      <c r="E281" s="17">
        <v>1073</v>
      </c>
      <c r="F281" s="17">
        <v>301</v>
      </c>
      <c r="G281" s="17">
        <f t="shared" si="14"/>
        <v>1852</v>
      </c>
    </row>
    <row r="282" spans="1:7">
      <c r="A282" s="18">
        <v>460</v>
      </c>
      <c r="B282" t="s">
        <v>504</v>
      </c>
      <c r="C282" s="17">
        <v>75</v>
      </c>
      <c r="D282" s="17">
        <v>204</v>
      </c>
      <c r="E282" s="17">
        <v>787</v>
      </c>
      <c r="F282" s="17">
        <v>338</v>
      </c>
      <c r="G282" s="17">
        <f t="shared" si="14"/>
        <v>1404</v>
      </c>
    </row>
    <row r="283" spans="1:7">
      <c r="A283" s="18">
        <v>468</v>
      </c>
      <c r="B283" t="s">
        <v>505</v>
      </c>
      <c r="C283" s="17">
        <v>33</v>
      </c>
      <c r="D283" s="17">
        <v>148</v>
      </c>
      <c r="E283" s="17">
        <v>509</v>
      </c>
      <c r="F283" s="17">
        <v>227</v>
      </c>
      <c r="G283" s="17">
        <f t="shared" si="14"/>
        <v>917</v>
      </c>
    </row>
    <row r="284" spans="1:7">
      <c r="A284" s="18">
        <v>493</v>
      </c>
      <c r="B284" t="s">
        <v>506</v>
      </c>
      <c r="C284" s="17">
        <v>63</v>
      </c>
      <c r="D284" s="17">
        <v>220</v>
      </c>
      <c r="E284" s="17">
        <v>627</v>
      </c>
      <c r="F284" s="17">
        <v>231</v>
      </c>
      <c r="G284" s="17">
        <f t="shared" si="14"/>
        <v>1141</v>
      </c>
    </row>
    <row r="285" spans="1:7">
      <c r="A285" s="18">
        <v>697</v>
      </c>
      <c r="B285" t="s">
        <v>507</v>
      </c>
      <c r="C285" s="17">
        <v>116</v>
      </c>
      <c r="D285" s="17">
        <v>406</v>
      </c>
      <c r="E285" s="17">
        <v>1297</v>
      </c>
      <c r="F285" s="17">
        <v>478</v>
      </c>
      <c r="G285" s="17">
        <f t="shared" si="14"/>
        <v>2297</v>
      </c>
    </row>
    <row r="286" spans="1:7">
      <c r="A286" s="18">
        <v>767</v>
      </c>
      <c r="B286" t="s">
        <v>508</v>
      </c>
      <c r="C286" s="17">
        <v>167</v>
      </c>
      <c r="D286" s="17">
        <v>388</v>
      </c>
      <c r="E286" s="17">
        <v>1205</v>
      </c>
      <c r="F286" s="17">
        <v>341</v>
      </c>
      <c r="G286" s="17">
        <f t="shared" si="14"/>
        <v>2101</v>
      </c>
    </row>
    <row r="287" spans="1:7">
      <c r="A287" s="18">
        <v>843</v>
      </c>
      <c r="B287" t="s">
        <v>509</v>
      </c>
      <c r="C287" s="17">
        <v>139</v>
      </c>
      <c r="D287" s="17">
        <v>317</v>
      </c>
      <c r="E287" s="17">
        <v>907</v>
      </c>
      <c r="F287" s="17">
        <v>304</v>
      </c>
      <c r="G287" s="17">
        <f t="shared" si="14"/>
        <v>1667</v>
      </c>
    </row>
    <row r="288" spans="1:7">
      <c r="A288" s="18">
        <v>865</v>
      </c>
      <c r="B288" t="s">
        <v>510</v>
      </c>
      <c r="C288" s="17">
        <v>78</v>
      </c>
      <c r="D288" s="17">
        <v>269</v>
      </c>
      <c r="E288" s="17">
        <v>806</v>
      </c>
      <c r="F288" s="17">
        <v>258</v>
      </c>
      <c r="G288" s="17">
        <f t="shared" si="14"/>
        <v>1411</v>
      </c>
    </row>
    <row r="289" spans="1:7">
      <c r="A289" s="18">
        <v>874</v>
      </c>
      <c r="B289" t="s">
        <v>511</v>
      </c>
      <c r="C289" s="17">
        <v>105</v>
      </c>
      <c r="D289" s="17">
        <v>436</v>
      </c>
      <c r="E289" s="17">
        <v>1198</v>
      </c>
      <c r="F289" s="17">
        <v>535</v>
      </c>
      <c r="G289" s="17">
        <f t="shared" si="14"/>
        <v>2274</v>
      </c>
    </row>
    <row r="290" spans="1:7">
      <c r="A290" s="18">
        <v>918</v>
      </c>
      <c r="B290" t="s">
        <v>512</v>
      </c>
      <c r="C290" s="17">
        <v>344</v>
      </c>
      <c r="D290" s="17">
        <v>928</v>
      </c>
      <c r="E290" s="17">
        <v>3036</v>
      </c>
      <c r="F290" s="17">
        <v>739</v>
      </c>
      <c r="G290" s="17">
        <f t="shared" si="14"/>
        <v>5047</v>
      </c>
    </row>
    <row r="291" spans="1:7" ht="15">
      <c r="B291" s="21" t="s">
        <v>282</v>
      </c>
      <c r="C291" s="22">
        <f>SUM(C278:C290)</f>
        <v>2590</v>
      </c>
      <c r="D291" s="22">
        <f>SUM(D278:D290)</f>
        <v>7291</v>
      </c>
      <c r="E291" s="22">
        <f>SUM(E278:E290)</f>
        <v>23560</v>
      </c>
      <c r="F291" s="22">
        <f>SUM(F278:F290)</f>
        <v>7372</v>
      </c>
      <c r="G291" s="17">
        <f t="shared" si="14"/>
        <v>40813</v>
      </c>
    </row>
    <row r="292" spans="1:7">
      <c r="B292" s="19"/>
      <c r="C292" s="17"/>
      <c r="D292" s="17"/>
      <c r="E292" s="17"/>
      <c r="F292" s="17"/>
      <c r="G292" s="17"/>
    </row>
    <row r="293" spans="1:7" ht="15">
      <c r="B293" s="15" t="s">
        <v>513</v>
      </c>
      <c r="C293" s="22">
        <f>C291+C275+C254+C238+C213+C194+C181+C155+C138+C117+C102+C83+C67+C41+C33+C6</f>
        <v>82729</v>
      </c>
      <c r="D293" s="22">
        <f>D291+D275+D254+D238+D213+D194+D181+D155+D138+D117+D102+D83+D67+D41+D33+D6</f>
        <v>222799</v>
      </c>
      <c r="E293" s="22">
        <f>E291+E275+E254+E238+E213+E194+E181+E155+E138+E117+E102+E83+E67+E41+E33+E6</f>
        <v>843859</v>
      </c>
      <c r="F293" s="22">
        <f>F291+F275+F254+F238+F213+F194+F181+F155+F138+F117+F102+F83+F67+F41+F33+F6</f>
        <v>218329</v>
      </c>
      <c r="G293" s="22">
        <f>G291+G275+G254+G238+G213+G194+G181+G155+G138+G117+G102+G83+G67+G41+G33+G6</f>
        <v>1367716</v>
      </c>
    </row>
  </sheetData>
  <mergeCells count="6">
    <mergeCell ref="G1:G3"/>
    <mergeCell ref="A1:B3"/>
    <mergeCell ref="C1:C3"/>
    <mergeCell ref="D1:D3"/>
    <mergeCell ref="E1:E3"/>
    <mergeCell ref="F1:F3"/>
  </mergeCells>
  <pageMargins left="0.74999999999999989" right="0.74999999999999989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8035-A63C-4737-A0CB-E98E1CC20671}">
  <dimension ref="A1:K149"/>
  <sheetViews>
    <sheetView workbookViewId="0">
      <pane ySplit="3" topLeftCell="A4" activePane="bottomLeft" state="frozen"/>
      <selection pane="bottomLeft" activeCell="A4" sqref="A4"/>
    </sheetView>
  </sheetViews>
  <sheetFormatPr defaultRowHeight="14.25"/>
  <cols>
    <col min="1" max="1" width="4.5" customWidth="1"/>
    <col min="2" max="2" width="20.875" customWidth="1"/>
    <col min="3" max="8" width="10.625" customWidth="1"/>
    <col min="9" max="9" width="36.25" customWidth="1"/>
    <col min="10" max="10" width="26.625" customWidth="1"/>
    <col min="11" max="11" width="30.5" customWidth="1"/>
    <col min="12" max="1024" width="8" customWidth="1"/>
  </cols>
  <sheetData>
    <row r="1" spans="1:11">
      <c r="A1" s="195">
        <v>2021</v>
      </c>
      <c r="B1" s="195"/>
      <c r="C1" s="196" t="s">
        <v>1080</v>
      </c>
      <c r="D1" s="196"/>
      <c r="E1" s="196"/>
      <c r="F1" s="196"/>
      <c r="G1" s="196"/>
      <c r="H1" s="196"/>
    </row>
    <row r="2" spans="1:11">
      <c r="A2" s="195"/>
      <c r="B2" s="195"/>
      <c r="C2" s="189" t="s">
        <v>1081</v>
      </c>
      <c r="D2" s="189"/>
      <c r="E2" s="189"/>
      <c r="F2" s="189"/>
      <c r="G2" s="189"/>
      <c r="H2" s="147"/>
    </row>
    <row r="3" spans="1:11" ht="25.5">
      <c r="A3" s="195"/>
      <c r="B3" s="195"/>
      <c r="C3" s="86" t="s">
        <v>531</v>
      </c>
      <c r="D3" s="86" t="s">
        <v>532</v>
      </c>
      <c r="E3" s="86" t="s">
        <v>991</v>
      </c>
      <c r="F3" s="86" t="s">
        <v>735</v>
      </c>
      <c r="G3" s="86" t="s">
        <v>1075</v>
      </c>
      <c r="H3" s="86" t="s">
        <v>535</v>
      </c>
    </row>
    <row r="4" spans="1:11">
      <c r="A4" s="148"/>
      <c r="B4" s="102" t="s">
        <v>257</v>
      </c>
      <c r="C4" s="16"/>
      <c r="D4" s="16"/>
      <c r="E4" s="16"/>
      <c r="F4" s="16"/>
      <c r="G4" s="16"/>
      <c r="H4" s="16"/>
    </row>
    <row r="5" spans="1:11">
      <c r="A5" s="148">
        <v>141</v>
      </c>
      <c r="B5" s="148" t="s">
        <v>9</v>
      </c>
      <c r="C5" s="17">
        <v>459</v>
      </c>
      <c r="D5" s="17">
        <v>831</v>
      </c>
      <c r="E5" s="17">
        <v>642</v>
      </c>
      <c r="F5" s="17">
        <v>3683</v>
      </c>
      <c r="G5" s="17">
        <v>1301</v>
      </c>
      <c r="H5" s="17">
        <f t="shared" ref="H5:H20" si="0">C5+D5+F5+G5</f>
        <v>6274</v>
      </c>
      <c r="J5" s="150"/>
      <c r="K5" s="150"/>
    </row>
    <row r="6" spans="1:11">
      <c r="A6" s="148">
        <v>198</v>
      </c>
      <c r="B6" s="148" t="s">
        <v>10</v>
      </c>
      <c r="C6" s="17">
        <v>1611</v>
      </c>
      <c r="D6" s="17">
        <v>2968</v>
      </c>
      <c r="E6" s="17">
        <v>2408</v>
      </c>
      <c r="F6" s="17">
        <v>9319</v>
      </c>
      <c r="G6" s="17">
        <v>1831</v>
      </c>
      <c r="H6" s="17">
        <f t="shared" si="0"/>
        <v>15729</v>
      </c>
      <c r="J6" s="150"/>
      <c r="K6" s="150"/>
    </row>
    <row r="7" spans="1:11">
      <c r="A7" s="148">
        <v>245</v>
      </c>
      <c r="B7" s="148" t="s">
        <v>11</v>
      </c>
      <c r="C7" s="17">
        <v>553</v>
      </c>
      <c r="D7" s="17">
        <v>1028</v>
      </c>
      <c r="E7" s="17">
        <v>836</v>
      </c>
      <c r="F7" s="17">
        <v>4047</v>
      </c>
      <c r="G7" s="17">
        <v>1034</v>
      </c>
      <c r="H7" s="17">
        <f t="shared" si="0"/>
        <v>6662</v>
      </c>
      <c r="J7" s="150"/>
      <c r="K7" s="150"/>
    </row>
    <row r="8" spans="1:11">
      <c r="A8" s="148">
        <v>296</v>
      </c>
      <c r="B8" s="148" t="s">
        <v>258</v>
      </c>
      <c r="C8" s="17">
        <v>977</v>
      </c>
      <c r="D8" s="17">
        <v>1580</v>
      </c>
      <c r="E8" s="17">
        <v>1242</v>
      </c>
      <c r="F8" s="17">
        <v>5817</v>
      </c>
      <c r="G8" s="17">
        <v>1697</v>
      </c>
      <c r="H8" s="17">
        <f t="shared" si="0"/>
        <v>10071</v>
      </c>
      <c r="J8" s="150"/>
      <c r="K8" s="150"/>
    </row>
    <row r="9" spans="1:11">
      <c r="A9" s="148">
        <v>304</v>
      </c>
      <c r="B9" s="148" t="s">
        <v>14</v>
      </c>
      <c r="C9" s="17">
        <v>634</v>
      </c>
      <c r="D9" s="17">
        <v>1157</v>
      </c>
      <c r="E9" s="17">
        <v>918</v>
      </c>
      <c r="F9" s="17">
        <v>3546</v>
      </c>
      <c r="G9" s="17">
        <v>599</v>
      </c>
      <c r="H9" s="17">
        <f t="shared" si="0"/>
        <v>5936</v>
      </c>
      <c r="J9" s="150"/>
      <c r="K9" s="150"/>
    </row>
    <row r="10" spans="1:11">
      <c r="A10" s="148">
        <v>338</v>
      </c>
      <c r="B10" s="148" t="s">
        <v>15</v>
      </c>
      <c r="C10" s="17">
        <v>699</v>
      </c>
      <c r="D10" s="17">
        <v>1066</v>
      </c>
      <c r="E10" s="17">
        <v>839</v>
      </c>
      <c r="F10" s="17">
        <v>4240</v>
      </c>
      <c r="G10" s="17">
        <v>1274</v>
      </c>
      <c r="H10" s="17">
        <f t="shared" si="0"/>
        <v>7279</v>
      </c>
      <c r="J10" s="150"/>
      <c r="K10" s="150"/>
    </row>
    <row r="11" spans="1:11">
      <c r="A11" s="148">
        <v>353</v>
      </c>
      <c r="B11" s="148" t="s">
        <v>16</v>
      </c>
      <c r="C11" s="17">
        <v>470</v>
      </c>
      <c r="D11" s="17">
        <v>997</v>
      </c>
      <c r="E11" s="17">
        <v>787</v>
      </c>
      <c r="F11" s="17">
        <v>3746</v>
      </c>
      <c r="G11" s="17">
        <v>1279</v>
      </c>
      <c r="H11" s="17">
        <f t="shared" si="0"/>
        <v>6492</v>
      </c>
      <c r="J11" s="150"/>
      <c r="K11" s="150"/>
    </row>
    <row r="12" spans="1:11">
      <c r="A12" s="148">
        <v>424</v>
      </c>
      <c r="B12" s="148" t="s">
        <v>259</v>
      </c>
      <c r="C12" s="17">
        <v>100</v>
      </c>
      <c r="D12" s="17">
        <v>243</v>
      </c>
      <c r="E12" s="17">
        <v>172</v>
      </c>
      <c r="F12" s="17">
        <v>1470</v>
      </c>
      <c r="G12" s="17">
        <v>748</v>
      </c>
      <c r="H12" s="17">
        <f t="shared" si="0"/>
        <v>2561</v>
      </c>
      <c r="J12" s="150"/>
      <c r="K12" s="150"/>
    </row>
    <row r="13" spans="1:11">
      <c r="A13" s="148">
        <v>431</v>
      </c>
      <c r="B13" s="148" t="s">
        <v>994</v>
      </c>
      <c r="C13" s="17">
        <v>911</v>
      </c>
      <c r="D13" s="17">
        <v>1630</v>
      </c>
      <c r="E13" s="17">
        <v>1250</v>
      </c>
      <c r="F13" s="17">
        <v>7665</v>
      </c>
      <c r="G13" s="17">
        <v>2555</v>
      </c>
      <c r="H13" s="17">
        <f t="shared" si="0"/>
        <v>12761</v>
      </c>
      <c r="J13" s="150"/>
      <c r="K13" s="150"/>
    </row>
    <row r="14" spans="1:11">
      <c r="A14" s="148">
        <v>446</v>
      </c>
      <c r="B14" s="148" t="s">
        <v>260</v>
      </c>
      <c r="C14" s="17">
        <v>1048</v>
      </c>
      <c r="D14" s="17">
        <v>1768</v>
      </c>
      <c r="E14" s="17">
        <v>1322</v>
      </c>
      <c r="F14" s="17">
        <v>9528</v>
      </c>
      <c r="G14" s="17">
        <v>3159</v>
      </c>
      <c r="H14" s="17">
        <f t="shared" si="0"/>
        <v>15503</v>
      </c>
      <c r="J14" s="150"/>
      <c r="K14" s="150"/>
    </row>
    <row r="15" spans="1:11">
      <c r="A15" s="148">
        <v>651</v>
      </c>
      <c r="B15" s="148" t="s">
        <v>21</v>
      </c>
      <c r="C15" s="17">
        <v>507</v>
      </c>
      <c r="D15" s="17">
        <v>866</v>
      </c>
      <c r="E15" s="17">
        <v>690</v>
      </c>
      <c r="F15" s="17">
        <v>2959</v>
      </c>
      <c r="G15" s="17">
        <v>829</v>
      </c>
      <c r="H15" s="17">
        <f t="shared" si="0"/>
        <v>5161</v>
      </c>
      <c r="J15" s="150"/>
      <c r="K15" s="150"/>
    </row>
    <row r="16" spans="1:11">
      <c r="A16" s="148">
        <v>653</v>
      </c>
      <c r="B16" s="148" t="s">
        <v>22</v>
      </c>
      <c r="C16" s="17">
        <v>3196</v>
      </c>
      <c r="D16" s="17">
        <v>4083</v>
      </c>
      <c r="E16" s="17">
        <v>3483</v>
      </c>
      <c r="F16" s="17">
        <v>12283</v>
      </c>
      <c r="G16" s="17">
        <v>1675</v>
      </c>
      <c r="H16" s="17">
        <f t="shared" si="0"/>
        <v>21237</v>
      </c>
      <c r="J16" s="150"/>
      <c r="K16" s="150"/>
    </row>
    <row r="17" spans="1:11">
      <c r="A17" s="148">
        <v>718</v>
      </c>
      <c r="B17" s="148" t="s">
        <v>23</v>
      </c>
      <c r="C17" s="17">
        <v>1141</v>
      </c>
      <c r="D17" s="17">
        <v>1984</v>
      </c>
      <c r="E17" s="17">
        <v>1558</v>
      </c>
      <c r="F17" s="17">
        <v>6222</v>
      </c>
      <c r="G17" s="17">
        <v>1443</v>
      </c>
      <c r="H17" s="17">
        <f t="shared" si="0"/>
        <v>10790</v>
      </c>
      <c r="J17" s="150"/>
      <c r="K17" s="150"/>
    </row>
    <row r="18" spans="1:11">
      <c r="A18" s="148">
        <v>726</v>
      </c>
      <c r="B18" s="148" t="s">
        <v>24</v>
      </c>
      <c r="C18" s="17">
        <v>2424</v>
      </c>
      <c r="D18" s="17">
        <v>4078</v>
      </c>
      <c r="E18" s="17">
        <v>3320</v>
      </c>
      <c r="F18" s="17">
        <v>13973</v>
      </c>
      <c r="G18" s="17">
        <v>3427</v>
      </c>
      <c r="H18" s="17">
        <f t="shared" si="0"/>
        <v>23902</v>
      </c>
      <c r="J18" s="150"/>
      <c r="K18" s="150"/>
    </row>
    <row r="19" spans="1:11">
      <c r="A19" s="148">
        <v>784</v>
      </c>
      <c r="B19" s="148" t="s">
        <v>256</v>
      </c>
      <c r="C19" s="17">
        <v>31720</v>
      </c>
      <c r="D19" s="17">
        <v>52909</v>
      </c>
      <c r="E19" s="17">
        <v>41538</v>
      </c>
      <c r="F19" s="17">
        <v>277585</v>
      </c>
      <c r="G19" s="17">
        <v>83124</v>
      </c>
      <c r="H19" s="17">
        <f t="shared" si="0"/>
        <v>445338</v>
      </c>
      <c r="J19" s="150"/>
      <c r="K19" s="150"/>
    </row>
    <row r="20" spans="1:11">
      <c r="A20" s="148">
        <v>890</v>
      </c>
      <c r="B20" s="148" t="s">
        <v>26</v>
      </c>
      <c r="C20" s="17">
        <v>2118</v>
      </c>
      <c r="D20" s="17">
        <v>3936</v>
      </c>
      <c r="E20" s="17">
        <v>3128</v>
      </c>
      <c r="F20" s="17">
        <v>12404</v>
      </c>
      <c r="G20" s="17">
        <v>2894</v>
      </c>
      <c r="H20" s="17">
        <f t="shared" si="0"/>
        <v>21352</v>
      </c>
      <c r="J20" s="150"/>
      <c r="K20" s="150"/>
    </row>
    <row r="21" spans="1:11">
      <c r="A21" s="148"/>
      <c r="B21" s="97" t="s">
        <v>282</v>
      </c>
      <c r="C21" s="139">
        <f t="shared" ref="C21:H21" si="1">SUM(C5:C20)</f>
        <v>48568</v>
      </c>
      <c r="D21" s="139">
        <f t="shared" si="1"/>
        <v>81124</v>
      </c>
      <c r="E21" s="139">
        <f t="shared" si="1"/>
        <v>64133</v>
      </c>
      <c r="F21" s="139">
        <f t="shared" si="1"/>
        <v>378487</v>
      </c>
      <c r="G21" s="139">
        <f t="shared" si="1"/>
        <v>108869</v>
      </c>
      <c r="H21" s="139">
        <f t="shared" si="1"/>
        <v>617048</v>
      </c>
    </row>
    <row r="22" spans="1:11">
      <c r="A22" s="148"/>
      <c r="B22" s="123"/>
      <c r="C22" s="16"/>
      <c r="D22" s="16"/>
      <c r="E22" s="16"/>
      <c r="F22" s="16"/>
      <c r="G22" s="16"/>
      <c r="H22" s="16"/>
    </row>
    <row r="23" spans="1:11">
      <c r="A23" s="148"/>
      <c r="B23" s="102" t="s">
        <v>283</v>
      </c>
      <c r="C23" s="16"/>
      <c r="D23" s="16"/>
      <c r="E23" s="16"/>
      <c r="F23" s="16"/>
      <c r="G23" s="16"/>
      <c r="H23" s="16"/>
    </row>
    <row r="24" spans="1:11">
      <c r="A24" s="148">
        <v>205</v>
      </c>
      <c r="B24" s="148" t="s">
        <v>999</v>
      </c>
      <c r="C24" s="17">
        <v>439</v>
      </c>
      <c r="D24" s="17">
        <v>944</v>
      </c>
      <c r="E24" s="17">
        <v>715</v>
      </c>
      <c r="F24" s="17">
        <v>5992</v>
      </c>
      <c r="G24" s="17">
        <v>2139</v>
      </c>
      <c r="H24" s="17">
        <f>C24+D24+F24+G24</f>
        <v>9514</v>
      </c>
      <c r="J24" s="150"/>
      <c r="K24" s="150"/>
    </row>
    <row r="25" spans="1:11">
      <c r="A25" s="148"/>
      <c r="B25" s="97" t="s">
        <v>282</v>
      </c>
      <c r="C25" s="139">
        <f t="shared" ref="C25:H25" si="2">SUM(C24)</f>
        <v>439</v>
      </c>
      <c r="D25" s="139">
        <f t="shared" si="2"/>
        <v>944</v>
      </c>
      <c r="E25" s="139">
        <f t="shared" si="2"/>
        <v>715</v>
      </c>
      <c r="F25" s="139">
        <f t="shared" si="2"/>
        <v>5992</v>
      </c>
      <c r="G25" s="139">
        <f t="shared" si="2"/>
        <v>2139</v>
      </c>
      <c r="H25" s="139">
        <f t="shared" si="2"/>
        <v>9514</v>
      </c>
    </row>
    <row r="26" spans="1:11">
      <c r="A26" s="148"/>
      <c r="B26" s="123"/>
      <c r="C26" s="16"/>
      <c r="D26" s="16"/>
      <c r="E26" s="16"/>
      <c r="F26" s="16"/>
      <c r="G26" s="16"/>
      <c r="H26" s="16"/>
    </row>
    <row r="27" spans="1:11">
      <c r="A27" s="148"/>
      <c r="B27" s="93" t="s">
        <v>289</v>
      </c>
      <c r="C27" s="16"/>
      <c r="D27" s="16"/>
      <c r="E27" s="16"/>
      <c r="F27" s="16"/>
      <c r="G27" s="16"/>
      <c r="H27" s="16"/>
    </row>
    <row r="28" spans="1:11">
      <c r="A28" s="148">
        <v>130</v>
      </c>
      <c r="B28" s="148" t="s">
        <v>1002</v>
      </c>
      <c r="C28" s="17">
        <v>275</v>
      </c>
      <c r="D28" s="17">
        <v>529</v>
      </c>
      <c r="E28" s="17">
        <v>391</v>
      </c>
      <c r="F28" s="17">
        <v>2818</v>
      </c>
      <c r="G28" s="17">
        <v>1090</v>
      </c>
      <c r="H28" s="17">
        <f t="shared" ref="H28:H35" si="3">C28+D28+F28+G28</f>
        <v>4712</v>
      </c>
      <c r="J28" s="150"/>
      <c r="K28" s="150"/>
    </row>
    <row r="29" spans="1:11">
      <c r="A29" s="148">
        <v>251</v>
      </c>
      <c r="B29" s="148" t="s">
        <v>44</v>
      </c>
      <c r="C29" s="17">
        <v>706</v>
      </c>
      <c r="D29" s="17">
        <v>1298</v>
      </c>
      <c r="E29" s="17">
        <v>1000</v>
      </c>
      <c r="F29" s="17">
        <v>6319</v>
      </c>
      <c r="G29" s="17">
        <v>2911</v>
      </c>
      <c r="H29" s="17">
        <f t="shared" si="3"/>
        <v>11234</v>
      </c>
      <c r="J29" s="150"/>
      <c r="K29" s="150"/>
    </row>
    <row r="30" spans="1:11">
      <c r="A30" s="148">
        <v>321</v>
      </c>
      <c r="B30" s="148" t="s">
        <v>292</v>
      </c>
      <c r="C30" s="17">
        <v>1805</v>
      </c>
      <c r="D30" s="17">
        <v>3936</v>
      </c>
      <c r="E30" s="17">
        <v>2933</v>
      </c>
      <c r="F30" s="17">
        <v>18775</v>
      </c>
      <c r="G30" s="17">
        <v>8381</v>
      </c>
      <c r="H30" s="17">
        <f t="shared" si="3"/>
        <v>32897</v>
      </c>
      <c r="J30" s="150"/>
      <c r="K30" s="150"/>
    </row>
    <row r="31" spans="1:11">
      <c r="A31" s="148">
        <v>442</v>
      </c>
      <c r="B31" s="148" t="s">
        <v>48</v>
      </c>
      <c r="C31" s="17">
        <v>403</v>
      </c>
      <c r="D31" s="17">
        <v>916</v>
      </c>
      <c r="E31" s="17">
        <v>672</v>
      </c>
      <c r="F31" s="17">
        <v>4625</v>
      </c>
      <c r="G31" s="17">
        <v>2380</v>
      </c>
      <c r="H31" s="17">
        <f t="shared" si="3"/>
        <v>8324</v>
      </c>
      <c r="J31" s="150"/>
      <c r="K31" s="150"/>
    </row>
    <row r="32" spans="1:11">
      <c r="A32" s="148">
        <v>511</v>
      </c>
      <c r="B32" s="148" t="s">
        <v>293</v>
      </c>
      <c r="C32" s="17">
        <v>3037</v>
      </c>
      <c r="D32" s="17">
        <v>6586</v>
      </c>
      <c r="E32" s="17">
        <v>4891</v>
      </c>
      <c r="F32" s="17">
        <v>31652</v>
      </c>
      <c r="G32" s="17">
        <v>13843</v>
      </c>
      <c r="H32" s="17">
        <f t="shared" si="3"/>
        <v>55118</v>
      </c>
      <c r="J32" s="150"/>
      <c r="K32" s="150"/>
    </row>
    <row r="33" spans="1:11">
      <c r="A33" s="148">
        <v>514</v>
      </c>
      <c r="B33" s="148" t="s">
        <v>294</v>
      </c>
      <c r="C33" s="17">
        <v>202</v>
      </c>
      <c r="D33" s="17">
        <v>507</v>
      </c>
      <c r="E33" s="17">
        <v>369</v>
      </c>
      <c r="F33" s="17">
        <v>2674</v>
      </c>
      <c r="G33" s="17">
        <v>1177</v>
      </c>
      <c r="H33" s="17">
        <f t="shared" si="3"/>
        <v>4560</v>
      </c>
      <c r="J33" s="150"/>
      <c r="K33" s="150"/>
    </row>
    <row r="34" spans="1:11">
      <c r="A34" s="148">
        <v>735</v>
      </c>
      <c r="B34" s="148" t="s">
        <v>296</v>
      </c>
      <c r="C34" s="17">
        <v>584</v>
      </c>
      <c r="D34" s="17">
        <v>1301</v>
      </c>
      <c r="E34" s="17">
        <v>939</v>
      </c>
      <c r="F34" s="17">
        <v>7118</v>
      </c>
      <c r="G34" s="17">
        <v>3383</v>
      </c>
      <c r="H34" s="17">
        <f t="shared" si="3"/>
        <v>12386</v>
      </c>
      <c r="J34" s="150"/>
      <c r="K34" s="150"/>
    </row>
    <row r="35" spans="1:11">
      <c r="A35" s="148">
        <v>803</v>
      </c>
      <c r="B35" s="148" t="s">
        <v>52</v>
      </c>
      <c r="C35" s="17">
        <v>311</v>
      </c>
      <c r="D35" s="17">
        <v>590</v>
      </c>
      <c r="E35" s="17">
        <v>431</v>
      </c>
      <c r="F35" s="17">
        <v>2736</v>
      </c>
      <c r="G35" s="17">
        <v>1020</v>
      </c>
      <c r="H35" s="17">
        <f t="shared" si="3"/>
        <v>4657</v>
      </c>
      <c r="J35" s="150"/>
      <c r="K35" s="150"/>
    </row>
    <row r="36" spans="1:11">
      <c r="A36" s="148"/>
      <c r="B36" s="97" t="s">
        <v>282</v>
      </c>
      <c r="C36" s="139">
        <f t="shared" ref="C36:H36" si="4">SUM(C28:C35)</f>
        <v>7323</v>
      </c>
      <c r="D36" s="139">
        <f t="shared" si="4"/>
        <v>15663</v>
      </c>
      <c r="E36" s="139">
        <f t="shared" si="4"/>
        <v>11626</v>
      </c>
      <c r="F36" s="139">
        <f t="shared" si="4"/>
        <v>76717</v>
      </c>
      <c r="G36" s="139">
        <f t="shared" si="4"/>
        <v>34185</v>
      </c>
      <c r="H36" s="139">
        <f t="shared" si="4"/>
        <v>133888</v>
      </c>
    </row>
    <row r="37" spans="1:11">
      <c r="A37" s="148"/>
      <c r="B37" s="123"/>
      <c r="C37" s="16"/>
      <c r="D37" s="16"/>
      <c r="E37" s="16"/>
      <c r="F37" s="16"/>
      <c r="G37" s="16"/>
      <c r="H37" s="16"/>
    </row>
    <row r="38" spans="1:11">
      <c r="A38" s="148"/>
      <c r="B38" s="102" t="s">
        <v>313</v>
      </c>
      <c r="C38" s="16"/>
      <c r="D38" s="16"/>
      <c r="E38" s="16"/>
      <c r="F38" s="16"/>
      <c r="G38" s="16"/>
      <c r="H38" s="16"/>
    </row>
    <row r="39" spans="1:11">
      <c r="A39" s="148">
        <v>247</v>
      </c>
      <c r="B39" s="148" t="s">
        <v>58</v>
      </c>
      <c r="C39" s="17">
        <v>850</v>
      </c>
      <c r="D39" s="17">
        <v>1629</v>
      </c>
      <c r="E39" s="17">
        <v>1218</v>
      </c>
      <c r="F39" s="17">
        <v>7664</v>
      </c>
      <c r="G39" s="17">
        <v>3186</v>
      </c>
      <c r="H39" s="17">
        <f>C39+D39+F39+G39</f>
        <v>13329</v>
      </c>
      <c r="J39" s="150"/>
      <c r="K39" s="150"/>
    </row>
    <row r="40" spans="1:11">
      <c r="A40" s="148">
        <v>486</v>
      </c>
      <c r="B40" s="148" t="s">
        <v>1011</v>
      </c>
      <c r="C40" s="17">
        <v>244</v>
      </c>
      <c r="D40" s="17">
        <v>525</v>
      </c>
      <c r="E40" s="17">
        <v>379</v>
      </c>
      <c r="F40" s="17">
        <v>3130</v>
      </c>
      <c r="G40" s="17">
        <v>1419</v>
      </c>
      <c r="H40" s="17">
        <f>C40+D40+F40+G40</f>
        <v>5318</v>
      </c>
      <c r="J40" s="150"/>
      <c r="K40" s="150"/>
    </row>
    <row r="41" spans="1:11">
      <c r="A41" s="148">
        <v>618</v>
      </c>
      <c r="B41" s="148" t="s">
        <v>64</v>
      </c>
      <c r="C41" s="17">
        <v>616</v>
      </c>
      <c r="D41" s="17">
        <v>1057</v>
      </c>
      <c r="E41" s="17">
        <v>814</v>
      </c>
      <c r="F41" s="17">
        <v>5510</v>
      </c>
      <c r="G41" s="17">
        <v>2388</v>
      </c>
      <c r="H41" s="17">
        <f>C41+D41+F41+G41</f>
        <v>9571</v>
      </c>
      <c r="J41" s="150"/>
      <c r="K41" s="150"/>
    </row>
    <row r="42" spans="1:11">
      <c r="A42" s="148"/>
      <c r="B42" s="97" t="s">
        <v>282</v>
      </c>
      <c r="C42" s="139">
        <f t="shared" ref="C42:H42" si="5">SUM(C39:C41)</f>
        <v>1710</v>
      </c>
      <c r="D42" s="139">
        <f t="shared" si="5"/>
        <v>3211</v>
      </c>
      <c r="E42" s="139">
        <f t="shared" si="5"/>
        <v>2411</v>
      </c>
      <c r="F42" s="139">
        <f t="shared" si="5"/>
        <v>16304</v>
      </c>
      <c r="G42" s="139">
        <f t="shared" si="5"/>
        <v>6993</v>
      </c>
      <c r="H42" s="139">
        <f t="shared" si="5"/>
        <v>28218</v>
      </c>
    </row>
    <row r="43" spans="1:11">
      <c r="A43" s="148"/>
      <c r="B43" s="123"/>
      <c r="C43" s="16"/>
      <c r="D43" s="16"/>
      <c r="E43" s="16"/>
      <c r="F43" s="16"/>
      <c r="G43" s="16"/>
      <c r="H43" s="16"/>
    </row>
    <row r="44" spans="1:11">
      <c r="A44" s="148"/>
      <c r="B44" s="93" t="s">
        <v>327</v>
      </c>
      <c r="C44" s="16"/>
      <c r="D44" s="16"/>
      <c r="E44" s="16"/>
      <c r="F44" s="16"/>
      <c r="G44" s="16"/>
      <c r="H44" s="16"/>
    </row>
    <row r="45" spans="1:11">
      <c r="A45" s="148">
        <v>255</v>
      </c>
      <c r="B45" s="148" t="s">
        <v>1012</v>
      </c>
      <c r="C45" s="17">
        <v>650</v>
      </c>
      <c r="D45" s="17">
        <v>1148</v>
      </c>
      <c r="E45" s="17">
        <v>866</v>
      </c>
      <c r="F45" s="17">
        <v>5048</v>
      </c>
      <c r="G45" s="17">
        <v>1982</v>
      </c>
      <c r="H45" s="17">
        <f>C45+D45+F45+G45</f>
        <v>8828</v>
      </c>
      <c r="J45" s="150"/>
      <c r="K45" s="150"/>
    </row>
    <row r="46" spans="1:11">
      <c r="A46" s="148">
        <v>567</v>
      </c>
      <c r="B46" s="148" t="s">
        <v>328</v>
      </c>
      <c r="C46" s="17">
        <v>673</v>
      </c>
      <c r="D46" s="17">
        <v>1323</v>
      </c>
      <c r="E46" s="17">
        <v>1009</v>
      </c>
      <c r="F46" s="17">
        <v>5845</v>
      </c>
      <c r="G46" s="17">
        <v>2465</v>
      </c>
      <c r="H46" s="17">
        <f>C46+D46+F46+G46</f>
        <v>10306</v>
      </c>
      <c r="J46" s="150"/>
      <c r="K46" s="150"/>
    </row>
    <row r="47" spans="1:11">
      <c r="A47" s="148">
        <v>834</v>
      </c>
      <c r="B47" s="148" t="s">
        <v>82</v>
      </c>
      <c r="C47" s="17">
        <v>700</v>
      </c>
      <c r="D47" s="17">
        <v>1233</v>
      </c>
      <c r="E47" s="17">
        <v>936</v>
      </c>
      <c r="F47" s="17">
        <v>6091</v>
      </c>
      <c r="G47" s="17">
        <v>2686</v>
      </c>
      <c r="H47" s="17">
        <f>C47+D47+F47+G47</f>
        <v>10710</v>
      </c>
      <c r="J47" s="150"/>
      <c r="K47" s="150"/>
    </row>
    <row r="48" spans="1:11">
      <c r="A48" s="148"/>
      <c r="B48" s="97" t="s">
        <v>282</v>
      </c>
      <c r="C48" s="139">
        <f t="shared" ref="C48:H48" si="6">SUM(C45:C47)</f>
        <v>2023</v>
      </c>
      <c r="D48" s="139">
        <f t="shared" si="6"/>
        <v>3704</v>
      </c>
      <c r="E48" s="139">
        <f t="shared" si="6"/>
        <v>2811</v>
      </c>
      <c r="F48" s="139">
        <f t="shared" si="6"/>
        <v>16984</v>
      </c>
      <c r="G48" s="139">
        <f t="shared" si="6"/>
        <v>7133</v>
      </c>
      <c r="H48" s="139">
        <f t="shared" si="6"/>
        <v>29844</v>
      </c>
    </row>
    <row r="49" spans="1:11">
      <c r="A49" s="148"/>
      <c r="B49" s="123"/>
      <c r="C49" s="16"/>
      <c r="D49" s="16"/>
      <c r="E49" s="16"/>
      <c r="F49" s="16"/>
      <c r="G49" s="16"/>
      <c r="H49" s="16"/>
    </row>
    <row r="50" spans="1:11">
      <c r="A50" s="148"/>
      <c r="B50" s="102" t="s">
        <v>344</v>
      </c>
      <c r="C50" s="16"/>
      <c r="D50" s="16"/>
      <c r="E50" s="16"/>
      <c r="F50" s="16"/>
      <c r="G50" s="16"/>
      <c r="H50" s="16"/>
    </row>
    <row r="51" spans="1:11">
      <c r="A51" s="148">
        <v>184</v>
      </c>
      <c r="B51" s="148" t="s">
        <v>345</v>
      </c>
      <c r="C51" s="17">
        <v>838</v>
      </c>
      <c r="D51" s="17">
        <v>1661</v>
      </c>
      <c r="E51" s="17">
        <v>1306</v>
      </c>
      <c r="F51" s="17">
        <v>7235</v>
      </c>
      <c r="G51" s="17">
        <v>3265</v>
      </c>
      <c r="H51" s="17">
        <f>C51+D51+F51+G51</f>
        <v>12999</v>
      </c>
      <c r="J51" s="150"/>
      <c r="K51" s="150"/>
    </row>
    <row r="52" spans="1:11">
      <c r="A52" s="148">
        <v>441</v>
      </c>
      <c r="B52" s="148" t="s">
        <v>1018</v>
      </c>
      <c r="C52" s="17">
        <v>523</v>
      </c>
      <c r="D52" s="17">
        <v>833</v>
      </c>
      <c r="E52" s="17">
        <v>642</v>
      </c>
      <c r="F52" s="17">
        <v>4175</v>
      </c>
      <c r="G52" s="17">
        <v>1624</v>
      </c>
      <c r="H52" s="17">
        <f>C52+D52+F52+G52</f>
        <v>7155</v>
      </c>
      <c r="J52" s="150"/>
      <c r="K52" s="150"/>
    </row>
    <row r="53" spans="1:11">
      <c r="A53" s="148">
        <v>907</v>
      </c>
      <c r="B53" s="148" t="s">
        <v>95</v>
      </c>
      <c r="C53" s="17">
        <v>14</v>
      </c>
      <c r="D53" s="17">
        <v>20</v>
      </c>
      <c r="E53" s="17">
        <v>17</v>
      </c>
      <c r="F53" s="17">
        <v>277</v>
      </c>
      <c r="G53" s="17">
        <v>96</v>
      </c>
      <c r="H53" s="17">
        <f>C53+D53+F53+G53</f>
        <v>407</v>
      </c>
      <c r="J53" s="150"/>
      <c r="K53" s="150"/>
    </row>
    <row r="54" spans="1:11">
      <c r="A54" s="148"/>
      <c r="B54" s="97" t="s">
        <v>282</v>
      </c>
      <c r="C54" s="139">
        <f t="shared" ref="C54:H54" si="7">SUM(C51:C53)</f>
        <v>1375</v>
      </c>
      <c r="D54" s="139">
        <f t="shared" si="7"/>
        <v>2514</v>
      </c>
      <c r="E54" s="139">
        <f t="shared" si="7"/>
        <v>1965</v>
      </c>
      <c r="F54" s="139">
        <f t="shared" si="7"/>
        <v>11687</v>
      </c>
      <c r="G54" s="139">
        <f t="shared" si="7"/>
        <v>4985</v>
      </c>
      <c r="H54" s="139">
        <f t="shared" si="7"/>
        <v>20561</v>
      </c>
    </row>
    <row r="55" spans="1:11">
      <c r="A55" s="148"/>
      <c r="B55" s="123"/>
      <c r="C55" s="16"/>
      <c r="D55" s="16"/>
      <c r="E55" s="16"/>
      <c r="F55" s="16"/>
      <c r="G55" s="16"/>
      <c r="H55" s="16"/>
    </row>
    <row r="56" spans="1:11">
      <c r="A56" s="148"/>
      <c r="B56" s="102" t="s">
        <v>357</v>
      </c>
      <c r="C56" s="16"/>
      <c r="D56" s="16"/>
      <c r="E56" s="16"/>
      <c r="F56" s="16"/>
      <c r="G56" s="16"/>
      <c r="H56" s="16"/>
    </row>
    <row r="57" spans="1:11">
      <c r="A57" s="148">
        <v>191</v>
      </c>
      <c r="B57" s="148" t="s">
        <v>101</v>
      </c>
      <c r="C57" s="17">
        <v>267</v>
      </c>
      <c r="D57" s="17">
        <v>461</v>
      </c>
      <c r="E57" s="17">
        <v>353</v>
      </c>
      <c r="F57" s="17">
        <v>2594</v>
      </c>
      <c r="G57" s="17">
        <v>1028</v>
      </c>
      <c r="H57" s="17">
        <f t="shared" ref="H57:H64" si="8">C57+D57+F57+G57</f>
        <v>4350</v>
      </c>
      <c r="J57" s="150"/>
      <c r="K57" s="150"/>
    </row>
    <row r="58" spans="1:11">
      <c r="A58" s="148">
        <v>272</v>
      </c>
      <c r="B58" s="148" t="s">
        <v>102</v>
      </c>
      <c r="C58" s="17">
        <v>337</v>
      </c>
      <c r="D58" s="17">
        <v>692</v>
      </c>
      <c r="E58" s="17">
        <v>558</v>
      </c>
      <c r="F58" s="17">
        <v>2892</v>
      </c>
      <c r="G58" s="17">
        <v>911</v>
      </c>
      <c r="H58" s="17">
        <f t="shared" si="8"/>
        <v>4832</v>
      </c>
      <c r="J58" s="150"/>
      <c r="K58" s="150"/>
    </row>
    <row r="59" spans="1:11">
      <c r="A59" s="148">
        <v>661</v>
      </c>
      <c r="B59" s="148" t="s">
        <v>367</v>
      </c>
      <c r="C59" s="17">
        <v>411</v>
      </c>
      <c r="D59" s="17">
        <v>808</v>
      </c>
      <c r="E59" s="17">
        <v>616</v>
      </c>
      <c r="F59" s="17">
        <v>3327</v>
      </c>
      <c r="G59" s="17">
        <v>1102</v>
      </c>
      <c r="H59" s="17">
        <f t="shared" si="8"/>
        <v>5648</v>
      </c>
      <c r="J59" s="150"/>
      <c r="K59" s="150"/>
    </row>
    <row r="60" spans="1:11">
      <c r="A60" s="148">
        <v>663</v>
      </c>
      <c r="B60" s="148" t="s">
        <v>359</v>
      </c>
      <c r="C60" s="17">
        <v>1147</v>
      </c>
      <c r="D60" s="17">
        <v>2050</v>
      </c>
      <c r="E60" s="17">
        <v>1602</v>
      </c>
      <c r="F60" s="17">
        <v>8507</v>
      </c>
      <c r="G60" s="17">
        <v>3237</v>
      </c>
      <c r="H60" s="17">
        <f t="shared" si="8"/>
        <v>14941</v>
      </c>
      <c r="J60" s="150"/>
      <c r="K60" s="150"/>
    </row>
    <row r="61" spans="1:11">
      <c r="A61" s="148">
        <v>792</v>
      </c>
      <c r="B61" s="148" t="s">
        <v>618</v>
      </c>
      <c r="C61" s="17">
        <v>718</v>
      </c>
      <c r="D61" s="17">
        <v>1364</v>
      </c>
      <c r="E61" s="17">
        <v>1013</v>
      </c>
      <c r="F61" s="17">
        <v>6013</v>
      </c>
      <c r="G61" s="17">
        <v>2548</v>
      </c>
      <c r="H61" s="17">
        <f t="shared" si="8"/>
        <v>10643</v>
      </c>
      <c r="J61" s="150"/>
      <c r="K61" s="150"/>
    </row>
    <row r="62" spans="1:11">
      <c r="A62" s="148">
        <v>901</v>
      </c>
      <c r="B62" s="148" t="s">
        <v>111</v>
      </c>
      <c r="C62" s="17">
        <v>491</v>
      </c>
      <c r="D62" s="17">
        <v>850</v>
      </c>
      <c r="E62" s="17">
        <v>666</v>
      </c>
      <c r="F62" s="17">
        <v>4039</v>
      </c>
      <c r="G62" s="17">
        <v>1418</v>
      </c>
      <c r="H62" s="17">
        <f t="shared" si="8"/>
        <v>6798</v>
      </c>
      <c r="J62" s="150"/>
      <c r="K62" s="150"/>
    </row>
    <row r="63" spans="1:11">
      <c r="A63" s="148">
        <v>903</v>
      </c>
      <c r="B63" s="148" t="s">
        <v>112</v>
      </c>
      <c r="C63" s="17">
        <v>318</v>
      </c>
      <c r="D63" s="17">
        <v>679</v>
      </c>
      <c r="E63" s="17">
        <v>489</v>
      </c>
      <c r="F63" s="17">
        <v>3175</v>
      </c>
      <c r="G63" s="17">
        <v>1488</v>
      </c>
      <c r="H63" s="17">
        <f t="shared" si="8"/>
        <v>5660</v>
      </c>
      <c r="J63" s="150"/>
      <c r="K63" s="150"/>
    </row>
    <row r="64" spans="1:11">
      <c r="A64" s="148">
        <v>928</v>
      </c>
      <c r="B64" s="148" t="s">
        <v>113</v>
      </c>
      <c r="C64" s="17">
        <v>412</v>
      </c>
      <c r="D64" s="17">
        <v>722</v>
      </c>
      <c r="E64" s="17">
        <v>552</v>
      </c>
      <c r="F64" s="17">
        <v>3346</v>
      </c>
      <c r="G64" s="17">
        <v>1348</v>
      </c>
      <c r="H64" s="17">
        <f t="shared" si="8"/>
        <v>5828</v>
      </c>
      <c r="J64" s="150"/>
      <c r="K64" s="150"/>
    </row>
    <row r="65" spans="1:11">
      <c r="A65" s="148"/>
      <c r="B65" s="97" t="s">
        <v>282</v>
      </c>
      <c r="C65" s="139">
        <f t="shared" ref="C65:H65" si="9">SUM(C57:C64)</f>
        <v>4101</v>
      </c>
      <c r="D65" s="139">
        <f t="shared" si="9"/>
        <v>7626</v>
      </c>
      <c r="E65" s="139">
        <f t="shared" si="9"/>
        <v>5849</v>
      </c>
      <c r="F65" s="139">
        <f t="shared" si="9"/>
        <v>33893</v>
      </c>
      <c r="G65" s="139">
        <f t="shared" si="9"/>
        <v>13080</v>
      </c>
      <c r="H65" s="139">
        <f t="shared" si="9"/>
        <v>58700</v>
      </c>
    </row>
    <row r="66" spans="1:11">
      <c r="A66" s="148"/>
      <c r="B66" s="123"/>
      <c r="C66" s="16"/>
      <c r="D66" s="16"/>
      <c r="E66" s="16"/>
      <c r="F66" s="16"/>
      <c r="G66" s="16"/>
      <c r="H66" s="16"/>
    </row>
    <row r="67" spans="1:11">
      <c r="A67" s="148"/>
      <c r="B67" s="102" t="s">
        <v>376</v>
      </c>
      <c r="C67" s="16"/>
      <c r="D67" s="16"/>
      <c r="E67" s="16"/>
      <c r="F67" s="16"/>
      <c r="G67" s="16"/>
      <c r="H67" s="16"/>
    </row>
    <row r="68" spans="1:11">
      <c r="A68" s="148">
        <v>284</v>
      </c>
      <c r="B68" s="148" t="s">
        <v>140</v>
      </c>
      <c r="C68" s="17">
        <v>300</v>
      </c>
      <c r="D68" s="17">
        <v>568</v>
      </c>
      <c r="E68" s="17">
        <v>424</v>
      </c>
      <c r="F68" s="17">
        <v>2843</v>
      </c>
      <c r="G68" s="17">
        <v>1079</v>
      </c>
      <c r="H68" s="17">
        <f>C68+D68+F68+G68</f>
        <v>4790</v>
      </c>
      <c r="J68" s="150"/>
      <c r="K68" s="150"/>
    </row>
    <row r="69" spans="1:11">
      <c r="A69" s="148">
        <v>622</v>
      </c>
      <c r="B69" s="148" t="s">
        <v>146</v>
      </c>
      <c r="C69" s="17">
        <v>871</v>
      </c>
      <c r="D69" s="17">
        <v>1732</v>
      </c>
      <c r="E69" s="17">
        <v>1326</v>
      </c>
      <c r="F69" s="17">
        <v>7914</v>
      </c>
      <c r="G69" s="17">
        <v>3146</v>
      </c>
      <c r="H69" s="17">
        <f>C69+D69+F69+G69</f>
        <v>13663</v>
      </c>
      <c r="J69" s="150"/>
      <c r="K69" s="150"/>
    </row>
    <row r="70" spans="1:11">
      <c r="A70" s="148">
        <v>708</v>
      </c>
      <c r="B70" s="148" t="s">
        <v>147</v>
      </c>
      <c r="C70" s="17">
        <v>320</v>
      </c>
      <c r="D70" s="17">
        <v>681</v>
      </c>
      <c r="E70" s="17">
        <v>510</v>
      </c>
      <c r="F70" s="17">
        <v>3760</v>
      </c>
      <c r="G70" s="17">
        <v>1519</v>
      </c>
      <c r="H70" s="17">
        <f>C70+D70+F70+G70</f>
        <v>6280</v>
      </c>
      <c r="J70" s="150"/>
      <c r="K70" s="150"/>
    </row>
    <row r="71" spans="1:11">
      <c r="A71" s="148"/>
      <c r="B71" s="97" t="s">
        <v>282</v>
      </c>
      <c r="C71" s="139">
        <f t="shared" ref="C71:H71" si="10">SUM(C68:C70)</f>
        <v>1491</v>
      </c>
      <c r="D71" s="139">
        <f t="shared" si="10"/>
        <v>2981</v>
      </c>
      <c r="E71" s="139">
        <f t="shared" si="10"/>
        <v>2260</v>
      </c>
      <c r="F71" s="139">
        <f t="shared" si="10"/>
        <v>14517</v>
      </c>
      <c r="G71" s="139">
        <f t="shared" si="10"/>
        <v>5744</v>
      </c>
      <c r="H71" s="139">
        <f t="shared" si="10"/>
        <v>24733</v>
      </c>
    </row>
    <row r="72" spans="1:11">
      <c r="A72" s="148"/>
      <c r="B72" s="123"/>
      <c r="C72" s="16"/>
      <c r="D72" s="16"/>
      <c r="E72" s="16"/>
      <c r="F72" s="16"/>
      <c r="G72" s="16"/>
      <c r="H72" s="16"/>
    </row>
    <row r="73" spans="1:11">
      <c r="A73" s="148"/>
      <c r="B73" s="102" t="s">
        <v>391</v>
      </c>
      <c r="C73" s="16"/>
      <c r="D73" s="16"/>
      <c r="E73" s="16"/>
      <c r="F73" s="16"/>
      <c r="G73" s="16"/>
      <c r="H73" s="16"/>
    </row>
    <row r="74" spans="1:11">
      <c r="A74" s="148">
        <v>214</v>
      </c>
      <c r="B74" s="148" t="s">
        <v>120</v>
      </c>
      <c r="C74" s="17">
        <v>311</v>
      </c>
      <c r="D74" s="17">
        <v>615</v>
      </c>
      <c r="E74" s="17">
        <v>461</v>
      </c>
      <c r="F74" s="17">
        <v>2958</v>
      </c>
      <c r="G74" s="17">
        <v>1025</v>
      </c>
      <c r="H74" s="17">
        <f t="shared" ref="H74:H80" si="11">C74+D74+F74+G74</f>
        <v>4909</v>
      </c>
      <c r="J74" s="150"/>
      <c r="K74" s="150"/>
    </row>
    <row r="75" spans="1:11">
      <c r="A75" s="148">
        <v>303</v>
      </c>
      <c r="B75" s="148" t="s">
        <v>122</v>
      </c>
      <c r="C75" s="17">
        <v>34</v>
      </c>
      <c r="D75" s="17">
        <v>59</v>
      </c>
      <c r="E75" s="17">
        <v>48</v>
      </c>
      <c r="F75" s="17">
        <v>484</v>
      </c>
      <c r="G75" s="17">
        <v>127</v>
      </c>
      <c r="H75" s="17">
        <f t="shared" si="11"/>
        <v>704</v>
      </c>
      <c r="J75" s="150"/>
      <c r="K75" s="150"/>
    </row>
    <row r="76" spans="1:11">
      <c r="A76" s="148">
        <v>430</v>
      </c>
      <c r="B76" s="148" t="s">
        <v>1021</v>
      </c>
      <c r="C76" s="17">
        <v>275</v>
      </c>
      <c r="D76" s="17">
        <v>572</v>
      </c>
      <c r="E76" s="17">
        <v>417</v>
      </c>
      <c r="F76" s="17">
        <v>3040</v>
      </c>
      <c r="G76" s="17">
        <v>1349</v>
      </c>
      <c r="H76" s="17">
        <f t="shared" si="11"/>
        <v>5236</v>
      </c>
      <c r="J76" s="150"/>
      <c r="K76" s="150"/>
    </row>
    <row r="77" spans="1:11">
      <c r="A77" s="148">
        <v>638</v>
      </c>
      <c r="B77" s="148" t="s">
        <v>1036</v>
      </c>
      <c r="C77" s="17">
        <v>509</v>
      </c>
      <c r="D77" s="17">
        <v>909</v>
      </c>
      <c r="E77" s="17">
        <v>706</v>
      </c>
      <c r="F77" s="17">
        <v>4674</v>
      </c>
      <c r="G77" s="17">
        <v>2000</v>
      </c>
      <c r="H77" s="17">
        <f t="shared" si="11"/>
        <v>8092</v>
      </c>
      <c r="J77" s="150"/>
      <c r="K77" s="150"/>
    </row>
    <row r="78" spans="1:11">
      <c r="A78" s="148">
        <v>624</v>
      </c>
      <c r="B78" s="148" t="s">
        <v>393</v>
      </c>
      <c r="C78" s="17">
        <v>3778</v>
      </c>
      <c r="D78" s="17">
        <v>6906</v>
      </c>
      <c r="E78" s="17">
        <v>5357</v>
      </c>
      <c r="F78" s="17">
        <v>29129</v>
      </c>
      <c r="G78" s="17">
        <v>11521</v>
      </c>
      <c r="H78" s="17">
        <f t="shared" si="11"/>
        <v>51334</v>
      </c>
      <c r="J78" s="150"/>
      <c r="K78" s="150"/>
    </row>
    <row r="79" spans="1:11">
      <c r="A79" s="148">
        <v>712</v>
      </c>
      <c r="B79" s="148" t="s">
        <v>126</v>
      </c>
      <c r="C79" s="17">
        <v>249</v>
      </c>
      <c r="D79" s="17">
        <v>469</v>
      </c>
      <c r="E79" s="17">
        <v>351</v>
      </c>
      <c r="F79" s="17">
        <v>2656</v>
      </c>
      <c r="G79" s="17">
        <v>1118</v>
      </c>
      <c r="H79" s="17">
        <f t="shared" si="11"/>
        <v>4492</v>
      </c>
      <c r="J79" s="150"/>
      <c r="K79" s="150"/>
    </row>
    <row r="80" spans="1:11">
      <c r="A80" s="148">
        <v>809</v>
      </c>
      <c r="B80" s="148" t="s">
        <v>132</v>
      </c>
      <c r="C80" s="17">
        <v>999</v>
      </c>
      <c r="D80" s="17">
        <v>1697</v>
      </c>
      <c r="E80" s="17">
        <v>1322</v>
      </c>
      <c r="F80" s="17">
        <v>7074</v>
      </c>
      <c r="G80" s="17">
        <v>2219</v>
      </c>
      <c r="H80" s="17">
        <f t="shared" si="11"/>
        <v>11989</v>
      </c>
      <c r="J80" s="150"/>
      <c r="K80" s="150"/>
    </row>
    <row r="81" spans="1:11">
      <c r="A81" s="148"/>
      <c r="B81" s="97" t="s">
        <v>282</v>
      </c>
      <c r="C81" s="139">
        <f t="shared" ref="C81:H81" si="12">SUM(C74:C80)</f>
        <v>6155</v>
      </c>
      <c r="D81" s="139">
        <f t="shared" si="12"/>
        <v>11227</v>
      </c>
      <c r="E81" s="139">
        <f t="shared" si="12"/>
        <v>8662</v>
      </c>
      <c r="F81" s="139">
        <f t="shared" si="12"/>
        <v>50015</v>
      </c>
      <c r="G81" s="139">
        <f t="shared" si="12"/>
        <v>19359</v>
      </c>
      <c r="H81" s="139">
        <f t="shared" si="12"/>
        <v>86756</v>
      </c>
    </row>
    <row r="82" spans="1:11">
      <c r="A82" s="148"/>
      <c r="B82" s="123"/>
      <c r="C82" s="16"/>
      <c r="D82" s="16"/>
      <c r="E82" s="16"/>
      <c r="F82" s="16"/>
      <c r="G82" s="16"/>
      <c r="H82" s="16"/>
    </row>
    <row r="83" spans="1:11">
      <c r="A83" s="148"/>
      <c r="B83" s="93" t="s">
        <v>415</v>
      </c>
      <c r="C83" s="16"/>
      <c r="D83" s="16"/>
      <c r="E83" s="16"/>
      <c r="F83" s="16"/>
      <c r="G83" s="16"/>
      <c r="H83" s="16"/>
    </row>
    <row r="84" spans="1:11">
      <c r="A84" s="148">
        <v>293</v>
      </c>
      <c r="B84" s="148" t="s">
        <v>156</v>
      </c>
      <c r="C84" s="17">
        <v>375</v>
      </c>
      <c r="D84" s="17">
        <v>722</v>
      </c>
      <c r="E84" s="17">
        <v>549</v>
      </c>
      <c r="F84" s="17">
        <v>3141</v>
      </c>
      <c r="G84" s="17">
        <v>1221</v>
      </c>
      <c r="H84" s="17">
        <f>C84+D84+F84+G84</f>
        <v>5459</v>
      </c>
      <c r="J84" s="150"/>
      <c r="K84" s="150"/>
    </row>
    <row r="85" spans="1:11">
      <c r="A85" s="148">
        <v>317</v>
      </c>
      <c r="B85" s="148" t="s">
        <v>158</v>
      </c>
      <c r="C85" s="17">
        <v>659</v>
      </c>
      <c r="D85" s="17">
        <v>1220</v>
      </c>
      <c r="E85" s="17">
        <v>958</v>
      </c>
      <c r="F85" s="17">
        <v>4415</v>
      </c>
      <c r="G85" s="17">
        <v>1150</v>
      </c>
      <c r="H85" s="17">
        <f>C85+D85+F85+G85</f>
        <v>7444</v>
      </c>
      <c r="J85" s="150"/>
      <c r="K85" s="150"/>
    </row>
    <row r="86" spans="1:11">
      <c r="A86" s="148">
        <v>503</v>
      </c>
      <c r="B86" s="148" t="s">
        <v>162</v>
      </c>
      <c r="C86" s="17">
        <v>428</v>
      </c>
      <c r="D86" s="17">
        <v>908</v>
      </c>
      <c r="E86" s="17">
        <v>701</v>
      </c>
      <c r="F86" s="17">
        <v>4370</v>
      </c>
      <c r="G86" s="17">
        <v>1727</v>
      </c>
      <c r="H86" s="17">
        <f>C86+D86+F86+G86</f>
        <v>7433</v>
      </c>
      <c r="J86" s="150"/>
      <c r="K86" s="150"/>
    </row>
    <row r="87" spans="1:11">
      <c r="A87" s="148">
        <v>668</v>
      </c>
      <c r="B87" s="148" t="s">
        <v>164</v>
      </c>
      <c r="C87" s="17">
        <v>974</v>
      </c>
      <c r="D87" s="17">
        <v>1785</v>
      </c>
      <c r="E87" s="17">
        <v>1393</v>
      </c>
      <c r="F87" s="17">
        <v>7563</v>
      </c>
      <c r="G87" s="17">
        <v>2725</v>
      </c>
      <c r="H87" s="17">
        <f>C87+D87+F87+G87</f>
        <v>13047</v>
      </c>
      <c r="J87" s="150"/>
      <c r="K87" s="150"/>
    </row>
    <row r="88" spans="1:11">
      <c r="A88" s="148"/>
      <c r="B88" s="97" t="s">
        <v>282</v>
      </c>
      <c r="C88" s="139">
        <f t="shared" ref="C88:H88" si="13">SUM(C84:C87)</f>
        <v>2436</v>
      </c>
      <c r="D88" s="139">
        <f t="shared" si="13"/>
        <v>4635</v>
      </c>
      <c r="E88" s="139">
        <f t="shared" si="13"/>
        <v>3601</v>
      </c>
      <c r="F88" s="139">
        <f t="shared" si="13"/>
        <v>19489</v>
      </c>
      <c r="G88" s="139">
        <f t="shared" si="13"/>
        <v>6823</v>
      </c>
      <c r="H88" s="139">
        <f t="shared" si="13"/>
        <v>33383</v>
      </c>
    </row>
    <row r="89" spans="1:11">
      <c r="A89" s="148"/>
      <c r="B89" s="123"/>
      <c r="C89" s="16"/>
      <c r="D89" s="16"/>
      <c r="E89" s="16"/>
      <c r="F89" s="16"/>
      <c r="G89" s="16"/>
      <c r="H89" s="16"/>
    </row>
    <row r="90" spans="1:11">
      <c r="A90" s="148"/>
      <c r="B90" s="102" t="s">
        <v>426</v>
      </c>
      <c r="C90" s="16"/>
      <c r="D90" s="16"/>
      <c r="E90" s="16"/>
      <c r="F90" s="16"/>
      <c r="G90" s="16"/>
      <c r="H90" s="16"/>
    </row>
    <row r="91" spans="1:11">
      <c r="A91" s="148">
        <v>478</v>
      </c>
      <c r="B91" s="148" t="s">
        <v>173</v>
      </c>
      <c r="C91" s="17">
        <v>90</v>
      </c>
      <c r="D91" s="17">
        <v>157</v>
      </c>
      <c r="E91" s="17">
        <v>122</v>
      </c>
      <c r="F91" s="17">
        <v>1234</v>
      </c>
      <c r="G91" s="17">
        <v>493</v>
      </c>
      <c r="H91" s="17">
        <f>C91+D91+F91+G91</f>
        <v>1974</v>
      </c>
      <c r="J91" s="150"/>
      <c r="K91" s="150"/>
    </row>
    <row r="92" spans="1:11">
      <c r="A92" s="148">
        <v>689</v>
      </c>
      <c r="B92" s="148" t="s">
        <v>178</v>
      </c>
      <c r="C92" s="17">
        <v>4</v>
      </c>
      <c r="D92" s="17">
        <v>12</v>
      </c>
      <c r="E92" s="17">
        <v>10</v>
      </c>
      <c r="F92" s="17">
        <v>116</v>
      </c>
      <c r="G92" s="17">
        <v>34</v>
      </c>
      <c r="H92" s="17">
        <f>C92+D92+F92+G92</f>
        <v>166</v>
      </c>
      <c r="J92" s="150"/>
      <c r="K92" s="150"/>
    </row>
    <row r="93" spans="1:11">
      <c r="A93" s="148">
        <v>714</v>
      </c>
      <c r="B93" s="148" t="s">
        <v>1043</v>
      </c>
      <c r="C93" s="17">
        <v>2039</v>
      </c>
      <c r="D93" s="17">
        <v>3687</v>
      </c>
      <c r="E93" s="17">
        <v>2876</v>
      </c>
      <c r="F93" s="17">
        <v>18832</v>
      </c>
      <c r="G93" s="17">
        <v>6876</v>
      </c>
      <c r="H93" s="17">
        <f>C93+D93+F93+G93</f>
        <v>31434</v>
      </c>
      <c r="J93" s="150"/>
      <c r="K93" s="150"/>
    </row>
    <row r="94" spans="1:11">
      <c r="A94" s="148"/>
      <c r="B94" s="97" t="s">
        <v>282</v>
      </c>
      <c r="C94" s="139">
        <f t="shared" ref="C94:H94" si="14">SUM(C91:C93)</f>
        <v>2133</v>
      </c>
      <c r="D94" s="139">
        <f t="shared" si="14"/>
        <v>3856</v>
      </c>
      <c r="E94" s="139">
        <f t="shared" si="14"/>
        <v>3008</v>
      </c>
      <c r="F94" s="139">
        <f t="shared" si="14"/>
        <v>20182</v>
      </c>
      <c r="G94" s="139">
        <f t="shared" si="14"/>
        <v>7403</v>
      </c>
      <c r="H94" s="139">
        <f t="shared" si="14"/>
        <v>33574</v>
      </c>
    </row>
    <row r="95" spans="1:11">
      <c r="A95" s="148"/>
      <c r="B95" s="123"/>
      <c r="C95" s="16"/>
      <c r="D95" s="16"/>
      <c r="E95" s="16"/>
      <c r="F95" s="16"/>
      <c r="G95" s="16"/>
      <c r="H95" s="16"/>
    </row>
    <row r="96" spans="1:11">
      <c r="A96" s="148"/>
      <c r="B96" s="102" t="s">
        <v>443</v>
      </c>
      <c r="C96" s="16"/>
      <c r="D96" s="16"/>
      <c r="E96" s="16"/>
      <c r="F96" s="16"/>
      <c r="G96" s="16"/>
      <c r="H96" s="16"/>
    </row>
    <row r="97" spans="1:11">
      <c r="A97" s="148">
        <v>171</v>
      </c>
      <c r="B97" s="148" t="s">
        <v>1045</v>
      </c>
      <c r="C97" s="17">
        <v>1138</v>
      </c>
      <c r="D97" s="17">
        <v>1976</v>
      </c>
      <c r="E97" s="17">
        <v>1519</v>
      </c>
      <c r="F97" s="17">
        <v>8363</v>
      </c>
      <c r="G97" s="17">
        <v>3151</v>
      </c>
      <c r="H97" s="17">
        <f t="shared" ref="H97:H104" si="15">C97+D97+F97+G97</f>
        <v>14628</v>
      </c>
      <c r="J97" s="150"/>
      <c r="K97" s="150"/>
    </row>
    <row r="98" spans="1:11">
      <c r="A98" s="148">
        <v>283</v>
      </c>
      <c r="B98" s="148" t="s">
        <v>187</v>
      </c>
      <c r="C98" s="17">
        <v>1408</v>
      </c>
      <c r="D98" s="17">
        <v>1977</v>
      </c>
      <c r="E98" s="17">
        <v>1561</v>
      </c>
      <c r="F98" s="17">
        <v>7321</v>
      </c>
      <c r="G98" s="17">
        <v>1384</v>
      </c>
      <c r="H98" s="17">
        <f t="shared" si="15"/>
        <v>12090</v>
      </c>
      <c r="J98" s="150"/>
      <c r="K98" s="150"/>
    </row>
    <row r="99" spans="1:11">
      <c r="A99" s="148">
        <v>291</v>
      </c>
      <c r="B99" s="148" t="s">
        <v>1049</v>
      </c>
      <c r="C99" s="17">
        <v>491</v>
      </c>
      <c r="D99" s="17">
        <v>724</v>
      </c>
      <c r="E99" s="17">
        <v>559</v>
      </c>
      <c r="F99" s="17">
        <v>3387</v>
      </c>
      <c r="G99" s="17">
        <v>875</v>
      </c>
      <c r="H99" s="17">
        <f t="shared" si="15"/>
        <v>5477</v>
      </c>
      <c r="J99" s="150"/>
      <c r="K99" s="150"/>
    </row>
    <row r="100" spans="1:11">
      <c r="A100" s="148">
        <v>432</v>
      </c>
      <c r="B100" s="148" t="s">
        <v>190</v>
      </c>
      <c r="C100" s="17">
        <v>561</v>
      </c>
      <c r="D100" s="17">
        <v>814</v>
      </c>
      <c r="E100" s="17">
        <v>636</v>
      </c>
      <c r="F100" s="17">
        <v>3261</v>
      </c>
      <c r="G100" s="17">
        <v>549</v>
      </c>
      <c r="H100" s="17">
        <f t="shared" si="15"/>
        <v>5185</v>
      </c>
      <c r="J100" s="150"/>
      <c r="K100" s="150"/>
    </row>
    <row r="101" spans="1:11">
      <c r="A101" s="148">
        <v>528</v>
      </c>
      <c r="B101" s="148" t="s">
        <v>193</v>
      </c>
      <c r="C101" s="17">
        <v>376</v>
      </c>
      <c r="D101" s="17">
        <v>658</v>
      </c>
      <c r="E101" s="17">
        <v>501</v>
      </c>
      <c r="F101" s="17">
        <v>2581</v>
      </c>
      <c r="G101" s="17">
        <v>730</v>
      </c>
      <c r="H101" s="17">
        <f t="shared" si="15"/>
        <v>4345</v>
      </c>
      <c r="J101" s="150"/>
      <c r="K101" s="150"/>
    </row>
    <row r="102" spans="1:11">
      <c r="A102" s="148">
        <v>586</v>
      </c>
      <c r="B102" s="148" t="s">
        <v>194</v>
      </c>
      <c r="C102" s="17">
        <v>308</v>
      </c>
      <c r="D102" s="17">
        <v>592</v>
      </c>
      <c r="E102" s="17">
        <v>420</v>
      </c>
      <c r="F102" s="17">
        <v>3231</v>
      </c>
      <c r="G102" s="17">
        <v>1331</v>
      </c>
      <c r="H102" s="17">
        <f t="shared" si="15"/>
        <v>5462</v>
      </c>
      <c r="J102" s="150"/>
      <c r="K102" s="150"/>
    </row>
    <row r="103" spans="1:11">
      <c r="A103" s="148">
        <v>796</v>
      </c>
      <c r="B103" s="148" t="s">
        <v>461</v>
      </c>
      <c r="C103" s="17">
        <v>1226</v>
      </c>
      <c r="D103" s="17">
        <v>1656</v>
      </c>
      <c r="E103" s="17">
        <v>1308</v>
      </c>
      <c r="F103" s="17">
        <v>7081</v>
      </c>
      <c r="G103" s="17">
        <v>1627</v>
      </c>
      <c r="H103" s="17">
        <f t="shared" si="15"/>
        <v>11590</v>
      </c>
      <c r="J103" s="150"/>
      <c r="K103" s="150"/>
    </row>
    <row r="104" spans="1:11">
      <c r="A104" s="148">
        <v>793</v>
      </c>
      <c r="B104" s="148" t="s">
        <v>446</v>
      </c>
      <c r="C104" s="17">
        <v>7960</v>
      </c>
      <c r="D104" s="17">
        <v>13684</v>
      </c>
      <c r="E104" s="17">
        <v>10701</v>
      </c>
      <c r="F104" s="17">
        <v>55251</v>
      </c>
      <c r="G104" s="17">
        <v>18187</v>
      </c>
      <c r="H104" s="17">
        <f t="shared" si="15"/>
        <v>95082</v>
      </c>
      <c r="J104" s="150"/>
      <c r="K104" s="150"/>
    </row>
    <row r="105" spans="1:11">
      <c r="A105" s="148"/>
      <c r="B105" s="97" t="s">
        <v>282</v>
      </c>
      <c r="C105" s="139">
        <f t="shared" ref="C105:H105" si="16">SUM(C97:C104)</f>
        <v>13468</v>
      </c>
      <c r="D105" s="139">
        <f t="shared" si="16"/>
        <v>22081</v>
      </c>
      <c r="E105" s="139">
        <f t="shared" si="16"/>
        <v>17205</v>
      </c>
      <c r="F105" s="139">
        <f t="shared" si="16"/>
        <v>90476</v>
      </c>
      <c r="G105" s="139">
        <f t="shared" si="16"/>
        <v>27834</v>
      </c>
      <c r="H105" s="139">
        <f t="shared" si="16"/>
        <v>153859</v>
      </c>
    </row>
    <row r="106" spans="1:11">
      <c r="A106" s="148"/>
      <c r="B106" s="123"/>
      <c r="C106" s="16"/>
      <c r="D106" s="16"/>
      <c r="E106" s="16"/>
      <c r="F106" s="16"/>
      <c r="G106" s="16"/>
      <c r="H106" s="16"/>
    </row>
    <row r="107" spans="1:11">
      <c r="A107" s="148"/>
      <c r="B107" s="102" t="s">
        <v>466</v>
      </c>
      <c r="C107" s="16"/>
      <c r="D107" s="16"/>
      <c r="E107" s="16"/>
      <c r="F107" s="16"/>
      <c r="G107" s="16"/>
      <c r="H107" s="16"/>
    </row>
    <row r="108" spans="1:11">
      <c r="A108" s="148">
        <v>557</v>
      </c>
      <c r="B108" s="148" t="s">
        <v>212</v>
      </c>
      <c r="C108" s="17">
        <v>425</v>
      </c>
      <c r="D108" s="17">
        <v>761</v>
      </c>
      <c r="E108" s="17">
        <v>573</v>
      </c>
      <c r="F108" s="17">
        <v>3873</v>
      </c>
      <c r="G108" s="17">
        <v>1434</v>
      </c>
      <c r="H108" s="17">
        <f>C108+D108+F108+G108</f>
        <v>6493</v>
      </c>
      <c r="J108" s="150"/>
      <c r="K108" s="150"/>
    </row>
    <row r="109" spans="1:11">
      <c r="A109" s="148">
        <v>824</v>
      </c>
      <c r="B109" s="148" t="s">
        <v>1056</v>
      </c>
      <c r="C109" s="17">
        <v>389</v>
      </c>
      <c r="D109" s="17">
        <v>716</v>
      </c>
      <c r="E109" s="17">
        <v>538</v>
      </c>
      <c r="F109" s="17">
        <v>3479</v>
      </c>
      <c r="G109" s="17">
        <v>1470</v>
      </c>
      <c r="H109" s="17">
        <f>C109+D109+F109+G109</f>
        <v>6054</v>
      </c>
      <c r="J109" s="150"/>
      <c r="K109" s="150"/>
    </row>
    <row r="110" spans="1:11">
      <c r="A110" s="148">
        <v>855</v>
      </c>
      <c r="B110" s="148" t="s">
        <v>1052</v>
      </c>
      <c r="C110" s="17">
        <v>917</v>
      </c>
      <c r="D110" s="17">
        <v>1946</v>
      </c>
      <c r="E110" s="17">
        <v>1438</v>
      </c>
      <c r="F110" s="17">
        <v>8855</v>
      </c>
      <c r="G110" s="17">
        <v>3718</v>
      </c>
      <c r="H110" s="17">
        <f>C110+D110+F110+G110</f>
        <v>15436</v>
      </c>
      <c r="J110" s="150"/>
      <c r="K110" s="150"/>
    </row>
    <row r="111" spans="1:11">
      <c r="A111" s="148"/>
      <c r="B111" s="97" t="s">
        <v>282</v>
      </c>
      <c r="C111" s="139">
        <f t="shared" ref="C111:H111" si="17">SUM(C108:C110)</f>
        <v>1731</v>
      </c>
      <c r="D111" s="139">
        <f t="shared" si="17"/>
        <v>3423</v>
      </c>
      <c r="E111" s="139">
        <f t="shared" si="17"/>
        <v>2549</v>
      </c>
      <c r="F111" s="139">
        <f t="shared" si="17"/>
        <v>16207</v>
      </c>
      <c r="G111" s="139">
        <f t="shared" si="17"/>
        <v>6622</v>
      </c>
      <c r="H111" s="139">
        <f t="shared" si="17"/>
        <v>27983</v>
      </c>
    </row>
    <row r="112" spans="1:11">
      <c r="A112" s="148"/>
      <c r="B112" s="123"/>
      <c r="C112" s="16"/>
      <c r="D112" s="16"/>
      <c r="E112" s="16"/>
      <c r="F112" s="16"/>
      <c r="G112" s="16"/>
      <c r="H112" s="16"/>
    </row>
    <row r="113" spans="1:11">
      <c r="A113" s="148"/>
      <c r="B113" s="102" t="s">
        <v>480</v>
      </c>
      <c r="C113" s="16"/>
      <c r="D113" s="16"/>
      <c r="E113" s="16"/>
      <c r="F113" s="16"/>
      <c r="G113" s="16"/>
      <c r="H113" s="16"/>
    </row>
    <row r="114" spans="1:11">
      <c r="A114" s="148">
        <v>480</v>
      </c>
      <c r="B114" s="148" t="s">
        <v>1062</v>
      </c>
      <c r="C114" s="17">
        <v>435</v>
      </c>
      <c r="D114" s="17">
        <v>800</v>
      </c>
      <c r="E114" s="17">
        <v>591</v>
      </c>
      <c r="F114" s="17">
        <v>4275</v>
      </c>
      <c r="G114" s="17">
        <v>1896</v>
      </c>
      <c r="H114" s="17">
        <f>C114+D114+F114+G114</f>
        <v>7406</v>
      </c>
      <c r="J114" s="150"/>
      <c r="K114" s="150"/>
    </row>
    <row r="115" spans="1:11">
      <c r="A115" s="148">
        <v>615</v>
      </c>
      <c r="B115" s="148" t="s">
        <v>1060</v>
      </c>
      <c r="C115" s="17">
        <v>537</v>
      </c>
      <c r="D115" s="17">
        <v>975</v>
      </c>
      <c r="E115" s="17">
        <v>738</v>
      </c>
      <c r="F115" s="17">
        <v>4553</v>
      </c>
      <c r="G115" s="17">
        <v>1864</v>
      </c>
      <c r="H115" s="17">
        <f>C115+D115+F115+G115</f>
        <v>7929</v>
      </c>
      <c r="J115" s="150"/>
      <c r="K115" s="150"/>
    </row>
    <row r="116" spans="1:11">
      <c r="A116" s="148">
        <v>899</v>
      </c>
      <c r="B116" s="148" t="s">
        <v>1072</v>
      </c>
      <c r="C116" s="17">
        <v>904</v>
      </c>
      <c r="D116" s="17">
        <v>1624</v>
      </c>
      <c r="E116" s="17">
        <v>1231</v>
      </c>
      <c r="F116" s="17">
        <v>8115</v>
      </c>
      <c r="G116" s="17">
        <v>3038</v>
      </c>
      <c r="H116" s="17">
        <f>C116+D116+F116+G116</f>
        <v>13681</v>
      </c>
      <c r="J116" s="150"/>
      <c r="K116" s="150"/>
    </row>
    <row r="117" spans="1:11">
      <c r="A117" s="148">
        <v>897</v>
      </c>
      <c r="B117" s="148" t="s">
        <v>483</v>
      </c>
      <c r="C117" s="17">
        <v>1259</v>
      </c>
      <c r="D117" s="17">
        <v>2256</v>
      </c>
      <c r="E117" s="17">
        <v>1743</v>
      </c>
      <c r="F117" s="17">
        <v>9348</v>
      </c>
      <c r="G117" s="17">
        <v>4036</v>
      </c>
      <c r="H117" s="17">
        <f>C117+D117+F117+G117</f>
        <v>16899</v>
      </c>
      <c r="J117" s="150"/>
      <c r="K117" s="150"/>
    </row>
    <row r="118" spans="1:11">
      <c r="A118" s="148"/>
      <c r="B118" s="97" t="s">
        <v>282</v>
      </c>
      <c r="C118" s="139">
        <f t="shared" ref="C118:H118" si="18">SUM(C114:C117)</f>
        <v>3135</v>
      </c>
      <c r="D118" s="139">
        <f t="shared" si="18"/>
        <v>5655</v>
      </c>
      <c r="E118" s="139">
        <f t="shared" si="18"/>
        <v>4303</v>
      </c>
      <c r="F118" s="139">
        <f t="shared" si="18"/>
        <v>26291</v>
      </c>
      <c r="G118" s="139">
        <f t="shared" si="18"/>
        <v>10834</v>
      </c>
      <c r="H118" s="139">
        <f t="shared" si="18"/>
        <v>45915</v>
      </c>
    </row>
    <row r="119" spans="1:11">
      <c r="A119" s="148"/>
      <c r="B119" s="123"/>
      <c r="C119" s="16"/>
      <c r="D119" s="16"/>
      <c r="E119" s="16"/>
      <c r="F119" s="16"/>
      <c r="G119" s="16"/>
      <c r="H119" s="16"/>
    </row>
    <row r="120" spans="1:11">
      <c r="A120" s="148"/>
      <c r="B120" s="93" t="s">
        <v>499</v>
      </c>
      <c r="C120" s="16"/>
      <c r="D120" s="16"/>
      <c r="E120" s="16"/>
      <c r="F120" s="16"/>
      <c r="G120" s="16"/>
      <c r="H120" s="16"/>
    </row>
    <row r="121" spans="1:11">
      <c r="A121" s="148">
        <v>142</v>
      </c>
      <c r="B121" s="148" t="s">
        <v>236</v>
      </c>
      <c r="C121" s="17">
        <v>241</v>
      </c>
      <c r="D121" s="17">
        <v>515</v>
      </c>
      <c r="E121" s="17">
        <v>401</v>
      </c>
      <c r="F121" s="17">
        <v>2656</v>
      </c>
      <c r="G121" s="17">
        <v>1030</v>
      </c>
      <c r="H121" s="17">
        <f>C121+D121+F121+G121</f>
        <v>4442</v>
      </c>
      <c r="J121" s="150"/>
      <c r="K121" s="150"/>
    </row>
    <row r="122" spans="1:11">
      <c r="A122" s="148">
        <v>698</v>
      </c>
      <c r="B122" s="148" t="s">
        <v>242</v>
      </c>
      <c r="C122" s="17">
        <v>291</v>
      </c>
      <c r="D122" s="17">
        <v>536</v>
      </c>
      <c r="E122" s="17">
        <v>392</v>
      </c>
      <c r="F122" s="17">
        <v>3222</v>
      </c>
      <c r="G122" s="17">
        <v>1242</v>
      </c>
      <c r="H122" s="17">
        <f>C122+D122+F122+G122</f>
        <v>5291</v>
      </c>
      <c r="J122" s="150"/>
      <c r="K122" s="150"/>
    </row>
    <row r="123" spans="1:11">
      <c r="A123" s="148">
        <v>732</v>
      </c>
      <c r="B123" s="148" t="s">
        <v>1067</v>
      </c>
      <c r="C123" s="17">
        <v>187</v>
      </c>
      <c r="D123" s="17">
        <v>281</v>
      </c>
      <c r="E123" s="17">
        <v>219</v>
      </c>
      <c r="F123" s="17">
        <v>2033</v>
      </c>
      <c r="G123" s="17">
        <v>748</v>
      </c>
      <c r="H123" s="17">
        <f>C123+D123+F123+G123</f>
        <v>3249</v>
      </c>
      <c r="J123" s="150"/>
      <c r="K123" s="150"/>
    </row>
    <row r="124" spans="1:11">
      <c r="A124" s="148">
        <v>917</v>
      </c>
      <c r="B124" s="148" t="s">
        <v>512</v>
      </c>
      <c r="C124" s="17">
        <v>669</v>
      </c>
      <c r="D124" s="17">
        <v>1446</v>
      </c>
      <c r="E124" s="17">
        <v>1092</v>
      </c>
      <c r="F124" s="17">
        <v>6491</v>
      </c>
      <c r="G124" s="17">
        <v>2169</v>
      </c>
      <c r="H124" s="17">
        <f>C124+D124+F124+G124</f>
        <v>10775</v>
      </c>
      <c r="J124" s="150"/>
      <c r="K124" s="150"/>
    </row>
    <row r="125" spans="1:11">
      <c r="A125" s="148">
        <v>919</v>
      </c>
      <c r="B125" s="148" t="s">
        <v>500</v>
      </c>
      <c r="C125" s="17">
        <v>843</v>
      </c>
      <c r="D125" s="17">
        <v>1380</v>
      </c>
      <c r="E125" s="17">
        <v>1082</v>
      </c>
      <c r="F125" s="17">
        <v>6538</v>
      </c>
      <c r="G125" s="17">
        <v>2799</v>
      </c>
      <c r="H125" s="17">
        <f>C125+D125+F125+G125</f>
        <v>11560</v>
      </c>
      <c r="J125" s="150"/>
      <c r="K125" s="150"/>
    </row>
    <row r="126" spans="1:11">
      <c r="A126" s="148"/>
      <c r="B126" s="139" t="s">
        <v>282</v>
      </c>
      <c r="C126" s="139">
        <f t="shared" ref="C126:H126" si="19">SUM(C121:C125)</f>
        <v>2231</v>
      </c>
      <c r="D126" s="139">
        <f t="shared" si="19"/>
        <v>4158</v>
      </c>
      <c r="E126" s="139">
        <f t="shared" si="19"/>
        <v>3186</v>
      </c>
      <c r="F126" s="139">
        <f t="shared" si="19"/>
        <v>20940</v>
      </c>
      <c r="G126" s="139">
        <f t="shared" si="19"/>
        <v>7988</v>
      </c>
      <c r="H126" s="139">
        <f t="shared" si="19"/>
        <v>35317</v>
      </c>
    </row>
    <row r="127" spans="1:11">
      <c r="A127" s="148"/>
      <c r="B127" s="123"/>
      <c r="C127" s="16"/>
      <c r="D127" s="16"/>
      <c r="E127" s="16"/>
      <c r="F127" s="16"/>
      <c r="G127" s="16"/>
      <c r="H127" s="17"/>
    </row>
    <row r="128" spans="1:11">
      <c r="A128" s="148"/>
      <c r="B128" s="139" t="s">
        <v>513</v>
      </c>
      <c r="C128" s="151">
        <f>C126+C118+C111+C105+C94+C88+C81+C71+C65+C54+C48+C42+C36+C25+C21</f>
        <v>98319</v>
      </c>
      <c r="D128" s="151">
        <f>D126+D118+D111+D105+D94+D88+D81+D71+D65+D54+D48+D42+D36+D25+D21</f>
        <v>172802</v>
      </c>
      <c r="E128" s="151">
        <f>E126+E118+E111+E105+E94+E88+E81+E71+E65+E54+E48+E42+E36+E25+E21</f>
        <v>134284</v>
      </c>
      <c r="F128" s="151">
        <f>F126+F118+F111+F105+F94+F88+F81+F71+F65+F54+F48+F42+F36+F25+F21</f>
        <v>798181</v>
      </c>
      <c r="G128" s="151">
        <f>G126+G118+G111+G105+G94+G88+G81+G71+G65+G54+G48+G42+G36+G25+G21</f>
        <v>269991</v>
      </c>
      <c r="H128" s="151">
        <f>C128+D128+F128+G128</f>
        <v>1339293</v>
      </c>
    </row>
    <row r="129" spans="1:8">
      <c r="A129" s="16"/>
      <c r="B129" s="16"/>
      <c r="C129" s="138"/>
      <c r="D129" s="138"/>
      <c r="E129" s="138"/>
      <c r="F129" s="138"/>
      <c r="G129" s="138"/>
      <c r="H129" s="138"/>
    </row>
    <row r="130" spans="1:8" ht="25.5">
      <c r="A130" s="16"/>
      <c r="B130" s="148" t="s">
        <v>985</v>
      </c>
      <c r="C130" s="148"/>
      <c r="D130" s="148"/>
      <c r="E130" s="148"/>
      <c r="F130" s="148"/>
      <c r="G130" s="148"/>
      <c r="H130" s="148"/>
    </row>
    <row r="131" spans="1:8">
      <c r="A131" s="16"/>
      <c r="B131" s="148">
        <v>2021</v>
      </c>
      <c r="C131" s="17">
        <f>H128</f>
        <v>1339293</v>
      </c>
      <c r="D131" s="16"/>
      <c r="E131" s="16"/>
      <c r="F131" s="16"/>
      <c r="G131" s="16"/>
      <c r="H131" s="16"/>
    </row>
    <row r="132" spans="1:8">
      <c r="A132" s="16"/>
      <c r="B132" s="148">
        <v>2020</v>
      </c>
      <c r="C132" s="17">
        <v>1337383</v>
      </c>
      <c r="D132" s="16"/>
      <c r="E132" s="16"/>
      <c r="F132" s="16"/>
      <c r="G132" s="16"/>
      <c r="H132" s="16"/>
    </row>
    <row r="133" spans="1:8">
      <c r="A133" s="16"/>
      <c r="B133" s="148">
        <v>2019</v>
      </c>
      <c r="C133" s="17">
        <v>1359742</v>
      </c>
      <c r="D133" s="16"/>
      <c r="E133" s="16"/>
      <c r="F133" s="16"/>
      <c r="G133" s="16"/>
      <c r="H133" s="16"/>
    </row>
    <row r="134" spans="1:8">
      <c r="A134" s="16"/>
      <c r="B134" s="148">
        <v>2018</v>
      </c>
      <c r="C134" s="17">
        <v>1354989</v>
      </c>
      <c r="D134" s="16"/>
      <c r="E134" s="16"/>
      <c r="F134" s="16"/>
      <c r="G134" s="16"/>
      <c r="H134" s="16"/>
    </row>
    <row r="135" spans="1:8">
      <c r="A135" s="16"/>
      <c r="B135" s="148">
        <v>2017</v>
      </c>
      <c r="C135" s="17">
        <v>1352320</v>
      </c>
      <c r="D135" s="16"/>
      <c r="E135" s="16"/>
      <c r="F135" s="16"/>
      <c r="G135" s="16"/>
      <c r="H135" s="16"/>
    </row>
    <row r="136" spans="1:8">
      <c r="A136" s="16"/>
      <c r="B136" s="148">
        <v>2016</v>
      </c>
      <c r="C136" s="17">
        <v>1350999</v>
      </c>
      <c r="D136" s="16"/>
      <c r="E136" s="16"/>
      <c r="F136" s="16"/>
      <c r="G136" s="16"/>
      <c r="H136" s="16"/>
    </row>
    <row r="137" spans="1:8">
      <c r="A137" s="16"/>
      <c r="B137" s="148">
        <v>2015</v>
      </c>
      <c r="C137" s="17">
        <v>1350517</v>
      </c>
      <c r="D137" s="16"/>
      <c r="E137" s="16"/>
      <c r="F137" s="16"/>
      <c r="G137" s="16"/>
      <c r="H137" s="16"/>
    </row>
    <row r="138" spans="1:8">
      <c r="A138" s="16"/>
      <c r="B138" s="148">
        <v>2014</v>
      </c>
      <c r="C138" s="17">
        <v>1354670</v>
      </c>
      <c r="D138" s="16"/>
      <c r="E138" s="16"/>
      <c r="F138" s="16"/>
      <c r="G138" s="16"/>
      <c r="H138" s="16"/>
    </row>
    <row r="139" spans="1:8">
      <c r="A139" s="16"/>
      <c r="B139" s="148">
        <v>2013</v>
      </c>
      <c r="C139" s="17">
        <v>1358336</v>
      </c>
      <c r="D139" s="16"/>
      <c r="E139" s="16"/>
      <c r="F139" s="16"/>
      <c r="G139" s="16"/>
      <c r="H139" s="16"/>
    </row>
    <row r="140" spans="1:8">
      <c r="A140" s="16"/>
      <c r="B140" s="148">
        <v>2012</v>
      </c>
      <c r="C140" s="17">
        <v>1364001</v>
      </c>
      <c r="D140" s="16"/>
      <c r="E140" s="16"/>
      <c r="F140" s="16"/>
      <c r="G140" s="16"/>
      <c r="H140" s="16"/>
    </row>
    <row r="141" spans="1:8">
      <c r="A141" s="16"/>
      <c r="B141" s="148">
        <v>2011</v>
      </c>
      <c r="C141" s="17">
        <v>1365463</v>
      </c>
      <c r="D141" s="16"/>
      <c r="E141" s="16"/>
      <c r="F141" s="16"/>
      <c r="G141" s="16"/>
      <c r="H141" s="16"/>
    </row>
    <row r="142" spans="1:8">
      <c r="A142" s="16"/>
      <c r="B142" s="148">
        <v>2010</v>
      </c>
      <c r="C142" s="17">
        <v>1365327</v>
      </c>
      <c r="D142" s="16"/>
      <c r="E142" s="16"/>
      <c r="F142" s="16"/>
      <c r="G142" s="16"/>
      <c r="H142" s="16"/>
    </row>
    <row r="143" spans="1:8">
      <c r="A143" s="16"/>
      <c r="B143" s="148">
        <v>2009</v>
      </c>
      <c r="C143" s="17">
        <v>1364265</v>
      </c>
      <c r="D143" s="16"/>
      <c r="E143" s="16"/>
      <c r="F143" s="16"/>
      <c r="G143" s="16"/>
      <c r="H143" s="16"/>
    </row>
    <row r="144" spans="1:8">
      <c r="A144" s="16"/>
      <c r="B144" s="148">
        <v>2008</v>
      </c>
      <c r="C144" s="17">
        <v>1363210</v>
      </c>
      <c r="D144" s="16"/>
      <c r="E144" s="16"/>
      <c r="F144" s="16"/>
      <c r="G144" s="16"/>
      <c r="H144" s="16"/>
    </row>
    <row r="145" spans="1:8">
      <c r="A145" s="16"/>
      <c r="B145" s="148">
        <v>2007</v>
      </c>
      <c r="C145" s="17">
        <v>1360748</v>
      </c>
      <c r="D145" s="16"/>
      <c r="E145" s="16"/>
      <c r="F145" s="16"/>
      <c r="G145" s="16"/>
      <c r="H145" s="16"/>
    </row>
    <row r="146" spans="1:8">
      <c r="A146" s="16"/>
      <c r="B146" s="148">
        <v>2006</v>
      </c>
      <c r="C146" s="17">
        <v>1371433</v>
      </c>
      <c r="D146" s="16"/>
      <c r="E146" s="16"/>
      <c r="F146" s="16"/>
      <c r="G146" s="16"/>
      <c r="H146" s="16"/>
    </row>
    <row r="147" spans="1:8">
      <c r="A147" s="16"/>
      <c r="B147" s="148">
        <v>2005</v>
      </c>
      <c r="C147" s="17">
        <v>1370224</v>
      </c>
      <c r="D147" s="16"/>
      <c r="E147" s="16"/>
      <c r="F147" s="16"/>
      <c r="G147" s="16"/>
      <c r="H147" s="16"/>
    </row>
    <row r="148" spans="1:8">
      <c r="A148" s="16"/>
      <c r="B148" s="148">
        <v>2004</v>
      </c>
      <c r="C148" s="17">
        <v>1365265</v>
      </c>
      <c r="D148" s="16"/>
      <c r="E148" s="16"/>
      <c r="F148" s="16"/>
      <c r="G148" s="16"/>
      <c r="H148" s="16"/>
    </row>
    <row r="149" spans="1:8">
      <c r="A149" s="16"/>
      <c r="B149" s="148">
        <v>2003</v>
      </c>
      <c r="C149" s="17">
        <v>1367716</v>
      </c>
      <c r="D149" s="16"/>
      <c r="E149" s="16"/>
      <c r="F149" s="16"/>
      <c r="G149" s="16"/>
      <c r="H149" s="16"/>
    </row>
  </sheetData>
  <mergeCells count="3">
    <mergeCell ref="A1:B3"/>
    <mergeCell ref="C1:H1"/>
    <mergeCell ref="C2:G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792A-C5FC-405A-AAD2-190301B4E109}">
  <dimension ref="A1:AMJ150"/>
  <sheetViews>
    <sheetView workbookViewId="0">
      <pane ySplit="3" topLeftCell="A4" activePane="bottomLeft" state="frozen"/>
      <selection pane="bottomLeft" activeCell="A4" sqref="A4"/>
    </sheetView>
  </sheetViews>
  <sheetFormatPr defaultRowHeight="14.25"/>
  <cols>
    <col min="1" max="1" width="4.5" style="120" customWidth="1"/>
    <col min="2" max="2" width="20.875" style="120" customWidth="1"/>
    <col min="3" max="8" width="10.625" style="120" customWidth="1"/>
    <col min="9" max="9" width="30.5" style="120" customWidth="1"/>
    <col min="10" max="14" width="10.625" style="120" customWidth="1"/>
    <col min="15" max="15" width="27.375" style="120" customWidth="1"/>
    <col min="16" max="1023" width="10.625" style="120" customWidth="1"/>
    <col min="1024" max="1024" width="8" style="120" customWidth="1"/>
  </cols>
  <sheetData>
    <row r="1" spans="1:15">
      <c r="A1" s="195">
        <v>2022</v>
      </c>
      <c r="B1" s="195"/>
      <c r="C1" s="196" t="s">
        <v>1082</v>
      </c>
      <c r="D1" s="196"/>
      <c r="E1" s="196"/>
      <c r="F1" s="196"/>
      <c r="G1" s="196"/>
      <c r="H1" s="196"/>
    </row>
    <row r="2" spans="1:15">
      <c r="A2" s="195"/>
      <c r="B2" s="195"/>
      <c r="C2" s="189" t="s">
        <v>1083</v>
      </c>
      <c r="D2" s="189"/>
      <c r="E2" s="189"/>
      <c r="F2" s="189"/>
      <c r="G2" s="189"/>
      <c r="H2" s="147"/>
    </row>
    <row r="3" spans="1:15" ht="25.5">
      <c r="A3" s="195"/>
      <c r="B3" s="195"/>
      <c r="C3" s="86" t="s">
        <v>531</v>
      </c>
      <c r="D3" s="86" t="s">
        <v>532</v>
      </c>
      <c r="E3" s="86" t="s">
        <v>991</v>
      </c>
      <c r="F3" s="86" t="s">
        <v>735</v>
      </c>
      <c r="G3" s="86" t="s">
        <v>1075</v>
      </c>
      <c r="H3" s="86" t="s">
        <v>535</v>
      </c>
      <c r="I3" s="156"/>
      <c r="J3" s="157"/>
      <c r="K3" s="157"/>
      <c r="L3" s="157"/>
      <c r="M3" s="157"/>
      <c r="N3" s="157"/>
    </row>
    <row r="4" spans="1:15">
      <c r="A4" s="148"/>
      <c r="B4" s="102" t="s">
        <v>257</v>
      </c>
      <c r="C4" s="123"/>
      <c r="D4" s="123"/>
      <c r="E4" s="123"/>
      <c r="F4" s="123"/>
      <c r="G4" s="123"/>
      <c r="H4" s="123"/>
      <c r="I4" s="152"/>
      <c r="J4" s="152"/>
      <c r="K4" s="152"/>
      <c r="L4" s="152"/>
      <c r="M4" s="152"/>
      <c r="N4" s="152"/>
    </row>
    <row r="5" spans="1:15">
      <c r="A5" s="148">
        <v>141</v>
      </c>
      <c r="B5" s="148" t="s">
        <v>264</v>
      </c>
      <c r="C5" s="143">
        <v>458</v>
      </c>
      <c r="D5" s="143">
        <v>852</v>
      </c>
      <c r="E5" s="143">
        <v>647</v>
      </c>
      <c r="F5" s="143">
        <v>3631</v>
      </c>
      <c r="G5" s="143">
        <v>1332</v>
      </c>
      <c r="H5" s="143">
        <f t="shared" ref="H5:H20" si="0">C5+D5+F5+G5</f>
        <v>6273</v>
      </c>
      <c r="O5" s="153"/>
    </row>
    <row r="6" spans="1:15">
      <c r="A6" s="148">
        <v>198</v>
      </c>
      <c r="B6" s="148" t="s">
        <v>265</v>
      </c>
      <c r="C6" s="143">
        <v>1705</v>
      </c>
      <c r="D6" s="143">
        <v>3153</v>
      </c>
      <c r="E6" s="143">
        <v>2483</v>
      </c>
      <c r="F6" s="143">
        <v>9861</v>
      </c>
      <c r="G6" s="143">
        <v>1945</v>
      </c>
      <c r="H6" s="143">
        <f t="shared" si="0"/>
        <v>16664</v>
      </c>
      <c r="O6" s="153"/>
    </row>
    <row r="7" spans="1:15">
      <c r="A7" s="148">
        <v>245</v>
      </c>
      <c r="B7" s="148" t="s">
        <v>266</v>
      </c>
      <c r="C7" s="143">
        <v>591</v>
      </c>
      <c r="D7" s="143">
        <v>1071</v>
      </c>
      <c r="E7" s="143">
        <v>865</v>
      </c>
      <c r="F7" s="143">
        <v>4162</v>
      </c>
      <c r="G7" s="143">
        <v>1078</v>
      </c>
      <c r="H7" s="143">
        <f t="shared" si="0"/>
        <v>6902</v>
      </c>
      <c r="O7" s="153"/>
    </row>
    <row r="8" spans="1:15">
      <c r="A8" s="148">
        <v>296</v>
      </c>
      <c r="B8" s="148" t="s">
        <v>258</v>
      </c>
      <c r="C8" s="143">
        <v>935</v>
      </c>
      <c r="D8" s="143">
        <v>1605</v>
      </c>
      <c r="E8" s="143">
        <v>1264</v>
      </c>
      <c r="F8" s="143">
        <v>5714</v>
      </c>
      <c r="G8" s="143">
        <v>1711</v>
      </c>
      <c r="H8" s="143">
        <f t="shared" si="0"/>
        <v>9965</v>
      </c>
      <c r="O8" s="153"/>
    </row>
    <row r="9" spans="1:15">
      <c r="A9" s="148">
        <v>304</v>
      </c>
      <c r="B9" s="148" t="s">
        <v>269</v>
      </c>
      <c r="C9" s="143">
        <v>682</v>
      </c>
      <c r="D9" s="143">
        <v>1205</v>
      </c>
      <c r="E9" s="143">
        <v>934</v>
      </c>
      <c r="F9" s="143">
        <v>3660</v>
      </c>
      <c r="G9" s="143">
        <v>610</v>
      </c>
      <c r="H9" s="143">
        <f t="shared" si="0"/>
        <v>6157</v>
      </c>
      <c r="O9" s="153"/>
    </row>
    <row r="10" spans="1:15">
      <c r="A10" s="148">
        <v>338</v>
      </c>
      <c r="B10" s="148" t="s">
        <v>270</v>
      </c>
      <c r="C10" s="143">
        <v>744</v>
      </c>
      <c r="D10" s="143">
        <v>1120</v>
      </c>
      <c r="E10" s="143">
        <v>879</v>
      </c>
      <c r="F10" s="143">
        <v>4303</v>
      </c>
      <c r="G10" s="143">
        <v>1251</v>
      </c>
      <c r="H10" s="143">
        <f t="shared" si="0"/>
        <v>7418</v>
      </c>
      <c r="O10" s="153"/>
    </row>
    <row r="11" spans="1:15">
      <c r="A11" s="148">
        <v>353</v>
      </c>
      <c r="B11" s="148" t="s">
        <v>271</v>
      </c>
      <c r="C11" s="143">
        <v>467</v>
      </c>
      <c r="D11" s="143">
        <v>1008</v>
      </c>
      <c r="E11" s="143">
        <v>770</v>
      </c>
      <c r="F11" s="143">
        <v>3764</v>
      </c>
      <c r="G11" s="143">
        <v>1323</v>
      </c>
      <c r="H11" s="143">
        <f t="shared" si="0"/>
        <v>6562</v>
      </c>
      <c r="O11" s="153"/>
    </row>
    <row r="12" spans="1:15">
      <c r="A12" s="148">
        <v>424</v>
      </c>
      <c r="B12" s="148" t="s">
        <v>259</v>
      </c>
      <c r="C12" s="143">
        <v>92</v>
      </c>
      <c r="D12" s="143">
        <v>246</v>
      </c>
      <c r="E12" s="143">
        <v>173</v>
      </c>
      <c r="F12" s="143">
        <v>1390</v>
      </c>
      <c r="G12" s="143">
        <v>756</v>
      </c>
      <c r="H12" s="143">
        <f t="shared" si="0"/>
        <v>2484</v>
      </c>
      <c r="O12" s="153"/>
    </row>
    <row r="13" spans="1:15">
      <c r="A13" s="148">
        <v>431</v>
      </c>
      <c r="B13" s="148" t="s">
        <v>1084</v>
      </c>
      <c r="C13" s="143">
        <v>935</v>
      </c>
      <c r="D13" s="143">
        <v>1679</v>
      </c>
      <c r="E13" s="143">
        <v>1292</v>
      </c>
      <c r="F13" s="143">
        <v>7773</v>
      </c>
      <c r="G13" s="143">
        <v>2632</v>
      </c>
      <c r="H13" s="143">
        <f t="shared" si="0"/>
        <v>13019</v>
      </c>
      <c r="O13" s="153"/>
    </row>
    <row r="14" spans="1:15">
      <c r="A14" s="148">
        <v>446</v>
      </c>
      <c r="B14" s="148" t="s">
        <v>260</v>
      </c>
      <c r="C14" s="143">
        <v>1009</v>
      </c>
      <c r="D14" s="143">
        <v>1821</v>
      </c>
      <c r="E14" s="143">
        <v>1375</v>
      </c>
      <c r="F14" s="143">
        <v>9505</v>
      </c>
      <c r="G14" s="143">
        <v>3239</v>
      </c>
      <c r="H14" s="143">
        <f t="shared" si="0"/>
        <v>15574</v>
      </c>
      <c r="O14" s="153"/>
    </row>
    <row r="15" spans="1:15">
      <c r="A15" s="148">
        <v>651</v>
      </c>
      <c r="B15" s="148" t="s">
        <v>276</v>
      </c>
      <c r="C15" s="143">
        <v>530</v>
      </c>
      <c r="D15" s="143">
        <v>873</v>
      </c>
      <c r="E15" s="143">
        <v>693</v>
      </c>
      <c r="F15" s="143">
        <v>3018</v>
      </c>
      <c r="G15" s="143">
        <v>836</v>
      </c>
      <c r="H15" s="143">
        <f t="shared" si="0"/>
        <v>5257</v>
      </c>
      <c r="O15" s="153"/>
    </row>
    <row r="16" spans="1:15">
      <c r="A16" s="148">
        <v>653</v>
      </c>
      <c r="B16" s="148" t="s">
        <v>277</v>
      </c>
      <c r="C16" s="143">
        <v>3243</v>
      </c>
      <c r="D16" s="143">
        <v>4377</v>
      </c>
      <c r="E16" s="143">
        <v>3672</v>
      </c>
      <c r="F16" s="143">
        <v>12841</v>
      </c>
      <c r="G16" s="143">
        <v>1738</v>
      </c>
      <c r="H16" s="143">
        <f t="shared" si="0"/>
        <v>22199</v>
      </c>
      <c r="O16" s="153"/>
    </row>
    <row r="17" spans="1:15">
      <c r="A17" s="148">
        <v>718</v>
      </c>
      <c r="B17" s="148" t="s">
        <v>278</v>
      </c>
      <c r="C17" s="143">
        <v>1196</v>
      </c>
      <c r="D17" s="143">
        <v>2044</v>
      </c>
      <c r="E17" s="143">
        <v>1623</v>
      </c>
      <c r="F17" s="143">
        <v>6452</v>
      </c>
      <c r="G17" s="143">
        <v>1492</v>
      </c>
      <c r="H17" s="143">
        <f t="shared" si="0"/>
        <v>11184</v>
      </c>
      <c r="O17" s="153"/>
    </row>
    <row r="18" spans="1:15">
      <c r="A18" s="148">
        <v>726</v>
      </c>
      <c r="B18" s="148" t="s">
        <v>279</v>
      </c>
      <c r="C18" s="143">
        <v>2591</v>
      </c>
      <c r="D18" s="143">
        <v>4239</v>
      </c>
      <c r="E18" s="143">
        <v>3392</v>
      </c>
      <c r="F18" s="143">
        <v>14330</v>
      </c>
      <c r="G18" s="143">
        <v>3486</v>
      </c>
      <c r="H18" s="143">
        <f t="shared" si="0"/>
        <v>24646</v>
      </c>
      <c r="O18" s="153"/>
    </row>
    <row r="19" spans="1:15">
      <c r="A19" s="148">
        <v>784</v>
      </c>
      <c r="B19" s="148" t="s">
        <v>1085</v>
      </c>
      <c r="C19" s="143">
        <v>30985</v>
      </c>
      <c r="D19" s="143">
        <v>53606</v>
      </c>
      <c r="E19" s="143">
        <v>41654</v>
      </c>
      <c r="F19" s="143">
        <v>277010</v>
      </c>
      <c r="G19" s="143">
        <v>83398</v>
      </c>
      <c r="H19" s="143">
        <f t="shared" si="0"/>
        <v>444999</v>
      </c>
      <c r="O19" s="153"/>
    </row>
    <row r="20" spans="1:15">
      <c r="A20" s="148">
        <v>890</v>
      </c>
      <c r="B20" s="148" t="s">
        <v>281</v>
      </c>
      <c r="C20" s="143">
        <v>2225</v>
      </c>
      <c r="D20" s="143">
        <v>4053</v>
      </c>
      <c r="E20" s="143">
        <v>3146</v>
      </c>
      <c r="F20" s="143">
        <v>12704</v>
      </c>
      <c r="G20" s="143">
        <v>2996</v>
      </c>
      <c r="H20" s="143">
        <f t="shared" si="0"/>
        <v>21978</v>
      </c>
      <c r="O20" s="153"/>
    </row>
    <row r="21" spans="1:15">
      <c r="A21" s="148"/>
      <c r="B21" s="97" t="s">
        <v>282</v>
      </c>
      <c r="C21" s="139">
        <f t="shared" ref="C21:H21" si="1">SUM(C5:C20)</f>
        <v>48388</v>
      </c>
      <c r="D21" s="139">
        <f t="shared" si="1"/>
        <v>82952</v>
      </c>
      <c r="E21" s="139">
        <f t="shared" si="1"/>
        <v>64862</v>
      </c>
      <c r="F21" s="139">
        <f t="shared" si="1"/>
        <v>380118</v>
      </c>
      <c r="G21" s="139">
        <f t="shared" si="1"/>
        <v>109823</v>
      </c>
      <c r="H21" s="139">
        <f t="shared" si="1"/>
        <v>621281</v>
      </c>
      <c r="O21" s="153"/>
    </row>
    <row r="22" spans="1:15">
      <c r="A22" s="148"/>
      <c r="B22" s="123"/>
      <c r="C22" s="123"/>
      <c r="D22" s="123"/>
      <c r="E22" s="123"/>
      <c r="F22" s="123"/>
      <c r="G22" s="123"/>
      <c r="H22" s="123"/>
      <c r="O22" s="153"/>
    </row>
    <row r="23" spans="1:15">
      <c r="A23" s="148"/>
      <c r="B23" s="102" t="s">
        <v>283</v>
      </c>
      <c r="C23" s="123"/>
      <c r="D23" s="123"/>
      <c r="E23" s="123"/>
      <c r="F23" s="123"/>
      <c r="G23" s="123"/>
      <c r="H23" s="123"/>
      <c r="O23" s="153"/>
    </row>
    <row r="24" spans="1:15">
      <c r="A24" s="148">
        <v>205</v>
      </c>
      <c r="B24" s="148" t="s">
        <v>1086</v>
      </c>
      <c r="C24" s="143">
        <v>448</v>
      </c>
      <c r="D24" s="143">
        <v>957</v>
      </c>
      <c r="E24" s="143">
        <v>709</v>
      </c>
      <c r="F24" s="143">
        <v>5948</v>
      </c>
      <c r="G24" s="143">
        <v>2204</v>
      </c>
      <c r="H24" s="143">
        <f>C24+D24+F24+G24</f>
        <v>9557</v>
      </c>
      <c r="O24" s="153"/>
    </row>
    <row r="25" spans="1:15">
      <c r="A25" s="148"/>
      <c r="B25" s="97" t="s">
        <v>282</v>
      </c>
      <c r="C25" s="139">
        <f t="shared" ref="C25:H25" si="2">SUM(C24)</f>
        <v>448</v>
      </c>
      <c r="D25" s="139">
        <f t="shared" si="2"/>
        <v>957</v>
      </c>
      <c r="E25" s="139">
        <f t="shared" si="2"/>
        <v>709</v>
      </c>
      <c r="F25" s="139">
        <f t="shared" si="2"/>
        <v>5948</v>
      </c>
      <c r="G25" s="139">
        <f t="shared" si="2"/>
        <v>2204</v>
      </c>
      <c r="H25" s="139">
        <f t="shared" si="2"/>
        <v>9557</v>
      </c>
      <c r="O25" s="153"/>
    </row>
    <row r="26" spans="1:15">
      <c r="A26" s="148"/>
      <c r="B26" s="123"/>
      <c r="C26" s="123"/>
      <c r="D26" s="123"/>
      <c r="E26" s="123"/>
      <c r="F26" s="123"/>
      <c r="G26" s="123"/>
      <c r="H26" s="123"/>
      <c r="O26" s="153"/>
    </row>
    <row r="27" spans="1:15">
      <c r="A27" s="148"/>
      <c r="B27" s="93" t="s">
        <v>289</v>
      </c>
      <c r="C27" s="123"/>
      <c r="D27" s="123"/>
      <c r="E27" s="123"/>
      <c r="F27" s="123"/>
      <c r="G27" s="123"/>
      <c r="H27" s="123"/>
      <c r="O27" s="153"/>
    </row>
    <row r="28" spans="1:15">
      <c r="A28" s="148">
        <v>130</v>
      </c>
      <c r="B28" s="148" t="s">
        <v>1087</v>
      </c>
      <c r="C28" s="143">
        <v>254</v>
      </c>
      <c r="D28" s="143">
        <v>537</v>
      </c>
      <c r="E28" s="143">
        <v>403</v>
      </c>
      <c r="F28" s="143">
        <v>2763</v>
      </c>
      <c r="G28" s="143">
        <v>1105</v>
      </c>
      <c r="H28" s="143">
        <f t="shared" ref="H28:H35" si="3">C28+D28+F28+G28</f>
        <v>4659</v>
      </c>
      <c r="O28" s="153"/>
    </row>
    <row r="29" spans="1:15">
      <c r="A29" s="148">
        <v>251</v>
      </c>
      <c r="B29" s="148" t="s">
        <v>302</v>
      </c>
      <c r="C29" s="143">
        <v>729</v>
      </c>
      <c r="D29" s="143">
        <v>1271</v>
      </c>
      <c r="E29" s="143">
        <v>993</v>
      </c>
      <c r="F29" s="143">
        <v>6224</v>
      </c>
      <c r="G29" s="143">
        <v>2920</v>
      </c>
      <c r="H29" s="143">
        <f t="shared" si="3"/>
        <v>11144</v>
      </c>
      <c r="O29" s="153"/>
    </row>
    <row r="30" spans="1:15">
      <c r="A30" s="148">
        <v>321</v>
      </c>
      <c r="B30" s="148" t="s">
        <v>292</v>
      </c>
      <c r="C30" s="143">
        <v>1674</v>
      </c>
      <c r="D30" s="143">
        <v>3889</v>
      </c>
      <c r="E30" s="143">
        <v>2829</v>
      </c>
      <c r="F30" s="143">
        <v>18213</v>
      </c>
      <c r="G30" s="143">
        <v>8497</v>
      </c>
      <c r="H30" s="143">
        <f t="shared" si="3"/>
        <v>32273</v>
      </c>
      <c r="O30" s="153"/>
    </row>
    <row r="31" spans="1:15">
      <c r="A31" s="148">
        <v>442</v>
      </c>
      <c r="B31" s="148" t="s">
        <v>306</v>
      </c>
      <c r="C31" s="143">
        <v>404</v>
      </c>
      <c r="D31" s="143">
        <v>891</v>
      </c>
      <c r="E31" s="143">
        <v>648</v>
      </c>
      <c r="F31" s="143">
        <v>4516</v>
      </c>
      <c r="G31" s="143">
        <v>2392</v>
      </c>
      <c r="H31" s="143">
        <f t="shared" si="3"/>
        <v>8203</v>
      </c>
      <c r="O31" s="153"/>
    </row>
    <row r="32" spans="1:15">
      <c r="A32" s="148">
        <v>511</v>
      </c>
      <c r="B32" s="148" t="s">
        <v>293</v>
      </c>
      <c r="C32" s="143">
        <v>2872</v>
      </c>
      <c r="D32" s="143">
        <v>6448</v>
      </c>
      <c r="E32" s="143">
        <v>4720</v>
      </c>
      <c r="F32" s="143">
        <v>30792</v>
      </c>
      <c r="G32" s="143">
        <v>13867</v>
      </c>
      <c r="H32" s="143">
        <f t="shared" si="3"/>
        <v>53979</v>
      </c>
      <c r="O32" s="153"/>
    </row>
    <row r="33" spans="1:15">
      <c r="A33" s="148">
        <v>514</v>
      </c>
      <c r="B33" s="148" t="s">
        <v>294</v>
      </c>
      <c r="C33" s="143">
        <v>224</v>
      </c>
      <c r="D33" s="143">
        <v>524</v>
      </c>
      <c r="E33" s="143">
        <v>384</v>
      </c>
      <c r="F33" s="143">
        <v>2751</v>
      </c>
      <c r="G33" s="143">
        <v>1215</v>
      </c>
      <c r="H33" s="143">
        <f t="shared" si="3"/>
        <v>4714</v>
      </c>
      <c r="O33" s="153"/>
    </row>
    <row r="34" spans="1:15">
      <c r="A34" s="148">
        <v>735</v>
      </c>
      <c r="B34" s="148" t="s">
        <v>296</v>
      </c>
      <c r="C34" s="143">
        <v>549</v>
      </c>
      <c r="D34" s="143">
        <v>1328</v>
      </c>
      <c r="E34" s="143">
        <v>962</v>
      </c>
      <c r="F34" s="143">
        <v>6925</v>
      </c>
      <c r="G34" s="143">
        <v>3366</v>
      </c>
      <c r="H34" s="143">
        <f t="shared" si="3"/>
        <v>12168</v>
      </c>
      <c r="O34" s="153"/>
    </row>
    <row r="35" spans="1:15">
      <c r="A35" s="148">
        <v>803</v>
      </c>
      <c r="B35" s="148" t="s">
        <v>310</v>
      </c>
      <c r="C35" s="143">
        <v>288</v>
      </c>
      <c r="D35" s="143">
        <v>595</v>
      </c>
      <c r="E35" s="143">
        <v>433</v>
      </c>
      <c r="F35" s="143">
        <v>2675</v>
      </c>
      <c r="G35" s="143">
        <v>1059</v>
      </c>
      <c r="H35" s="143">
        <f t="shared" si="3"/>
        <v>4617</v>
      </c>
      <c r="O35" s="153"/>
    </row>
    <row r="36" spans="1:15">
      <c r="A36" s="148"/>
      <c r="B36" s="97" t="s">
        <v>282</v>
      </c>
      <c r="C36" s="139">
        <f t="shared" ref="C36:H36" si="4">SUM(C28:C35)</f>
        <v>6994</v>
      </c>
      <c r="D36" s="139">
        <f t="shared" si="4"/>
        <v>15483</v>
      </c>
      <c r="E36" s="139">
        <f t="shared" si="4"/>
        <v>11372</v>
      </c>
      <c r="F36" s="139">
        <f t="shared" si="4"/>
        <v>74859</v>
      </c>
      <c r="G36" s="139">
        <f t="shared" si="4"/>
        <v>34421</v>
      </c>
      <c r="H36" s="139">
        <f t="shared" si="4"/>
        <v>131757</v>
      </c>
      <c r="O36" s="153"/>
    </row>
    <row r="37" spans="1:15">
      <c r="A37" s="148"/>
      <c r="B37" s="123"/>
      <c r="C37" s="123"/>
      <c r="D37" s="123"/>
      <c r="E37" s="123"/>
      <c r="F37" s="123"/>
      <c r="G37" s="123"/>
      <c r="H37" s="123"/>
      <c r="O37" s="153"/>
    </row>
    <row r="38" spans="1:15">
      <c r="A38" s="148"/>
      <c r="B38" s="102" t="s">
        <v>313</v>
      </c>
      <c r="C38" s="123"/>
      <c r="D38" s="123"/>
      <c r="E38" s="123"/>
      <c r="F38" s="123"/>
      <c r="G38" s="123"/>
      <c r="H38" s="123"/>
      <c r="O38" s="153"/>
    </row>
    <row r="39" spans="1:15">
      <c r="A39" s="148">
        <v>247</v>
      </c>
      <c r="B39" s="148" t="s">
        <v>317</v>
      </c>
      <c r="C39" s="143">
        <v>887</v>
      </c>
      <c r="D39" s="143">
        <v>1588</v>
      </c>
      <c r="E39" s="143">
        <v>1182</v>
      </c>
      <c r="F39" s="143">
        <v>7540</v>
      </c>
      <c r="G39" s="143">
        <v>3215</v>
      </c>
      <c r="H39" s="143">
        <f>C39+D39+F39+G39</f>
        <v>13230</v>
      </c>
      <c r="O39" s="153"/>
    </row>
    <row r="40" spans="1:15">
      <c r="A40" s="148">
        <v>486</v>
      </c>
      <c r="B40" s="148" t="s">
        <v>1088</v>
      </c>
      <c r="C40" s="143">
        <v>252</v>
      </c>
      <c r="D40" s="143">
        <v>517</v>
      </c>
      <c r="E40" s="143">
        <v>367</v>
      </c>
      <c r="F40" s="143">
        <v>3105</v>
      </c>
      <c r="G40" s="143">
        <v>1408</v>
      </c>
      <c r="H40" s="143">
        <f>C40+D40+F40+G40</f>
        <v>5282</v>
      </c>
      <c r="O40" s="153"/>
    </row>
    <row r="41" spans="1:15">
      <c r="A41" s="148">
        <v>618</v>
      </c>
      <c r="B41" s="148" t="s">
        <v>323</v>
      </c>
      <c r="C41" s="143">
        <v>599</v>
      </c>
      <c r="D41" s="143">
        <v>1057</v>
      </c>
      <c r="E41" s="143">
        <v>839</v>
      </c>
      <c r="F41" s="143">
        <v>5354</v>
      </c>
      <c r="G41" s="143">
        <v>2370</v>
      </c>
      <c r="H41" s="143">
        <f>C41+D41+F41+G41</f>
        <v>9380</v>
      </c>
      <c r="O41" s="153"/>
    </row>
    <row r="42" spans="1:15">
      <c r="A42" s="148"/>
      <c r="B42" s="97" t="s">
        <v>282</v>
      </c>
      <c r="C42" s="139">
        <f t="shared" ref="C42:H42" si="5">SUM(C39:C41)</f>
        <v>1738</v>
      </c>
      <c r="D42" s="139">
        <f t="shared" si="5"/>
        <v>3162</v>
      </c>
      <c r="E42" s="139">
        <f t="shared" si="5"/>
        <v>2388</v>
      </c>
      <c r="F42" s="139">
        <f t="shared" si="5"/>
        <v>15999</v>
      </c>
      <c r="G42" s="139">
        <f t="shared" si="5"/>
        <v>6993</v>
      </c>
      <c r="H42" s="139">
        <f t="shared" si="5"/>
        <v>27892</v>
      </c>
      <c r="O42" s="153"/>
    </row>
    <row r="43" spans="1:15">
      <c r="A43" s="148"/>
      <c r="B43" s="123"/>
      <c r="C43" s="123"/>
      <c r="D43" s="123"/>
      <c r="E43" s="123"/>
      <c r="F43" s="123"/>
      <c r="G43" s="123"/>
      <c r="H43" s="123"/>
      <c r="O43" s="153"/>
    </row>
    <row r="44" spans="1:15">
      <c r="A44" s="148"/>
      <c r="B44" s="93" t="s">
        <v>327</v>
      </c>
      <c r="C44" s="123"/>
      <c r="D44" s="123"/>
      <c r="E44" s="123"/>
      <c r="F44" s="123"/>
      <c r="G44" s="123"/>
      <c r="H44" s="123"/>
      <c r="O44" s="153"/>
    </row>
    <row r="45" spans="1:15">
      <c r="A45" s="148">
        <v>255</v>
      </c>
      <c r="B45" s="148" t="s">
        <v>1089</v>
      </c>
      <c r="C45" s="143">
        <v>662</v>
      </c>
      <c r="D45" s="143">
        <v>1176</v>
      </c>
      <c r="E45" s="143">
        <v>885</v>
      </c>
      <c r="F45" s="143">
        <v>5002</v>
      </c>
      <c r="G45" s="143">
        <v>1974</v>
      </c>
      <c r="H45" s="143">
        <f>C45+D45+F45+G45</f>
        <v>8814</v>
      </c>
      <c r="O45" s="153"/>
    </row>
    <row r="46" spans="1:15">
      <c r="A46" s="148">
        <v>567</v>
      </c>
      <c r="B46" s="148" t="s">
        <v>328</v>
      </c>
      <c r="C46" s="143">
        <v>654</v>
      </c>
      <c r="D46" s="143">
        <v>1302</v>
      </c>
      <c r="E46" s="143">
        <v>999</v>
      </c>
      <c r="F46" s="143">
        <v>5672</v>
      </c>
      <c r="G46" s="143">
        <v>2489</v>
      </c>
      <c r="H46" s="143">
        <f>C46+D46+F46+G46</f>
        <v>10117</v>
      </c>
      <c r="O46" s="153"/>
    </row>
    <row r="47" spans="1:15">
      <c r="A47" s="148">
        <v>834</v>
      </c>
      <c r="B47" s="148" t="s">
        <v>342</v>
      </c>
      <c r="C47" s="143">
        <v>707</v>
      </c>
      <c r="D47" s="143">
        <v>1287</v>
      </c>
      <c r="E47" s="143">
        <v>953</v>
      </c>
      <c r="F47" s="143">
        <v>6013</v>
      </c>
      <c r="G47" s="143">
        <v>2670</v>
      </c>
      <c r="H47" s="143">
        <f>C47+D47+F47+G47</f>
        <v>10677</v>
      </c>
      <c r="O47" s="153"/>
    </row>
    <row r="48" spans="1:15">
      <c r="A48" s="148"/>
      <c r="B48" s="97" t="s">
        <v>282</v>
      </c>
      <c r="C48" s="139">
        <f t="shared" ref="C48:H48" si="6">SUM(C45:C47)</f>
        <v>2023</v>
      </c>
      <c r="D48" s="139">
        <f t="shared" si="6"/>
        <v>3765</v>
      </c>
      <c r="E48" s="139">
        <f t="shared" si="6"/>
        <v>2837</v>
      </c>
      <c r="F48" s="139">
        <f t="shared" si="6"/>
        <v>16687</v>
      </c>
      <c r="G48" s="139">
        <f t="shared" si="6"/>
        <v>7133</v>
      </c>
      <c r="H48" s="139">
        <f t="shared" si="6"/>
        <v>29608</v>
      </c>
      <c r="O48" s="153"/>
    </row>
    <row r="49" spans="1:15">
      <c r="A49" s="148"/>
      <c r="B49" s="123"/>
      <c r="C49" s="123"/>
      <c r="D49" s="123"/>
      <c r="E49" s="123"/>
      <c r="F49" s="123"/>
      <c r="G49" s="123"/>
      <c r="H49" s="123"/>
      <c r="O49" s="153"/>
    </row>
    <row r="50" spans="1:15">
      <c r="A50" s="148"/>
      <c r="B50" s="102" t="s">
        <v>344</v>
      </c>
      <c r="C50" s="123"/>
      <c r="D50" s="123"/>
      <c r="E50" s="123"/>
      <c r="F50" s="123"/>
      <c r="G50" s="123"/>
      <c r="H50" s="123"/>
      <c r="O50" s="153"/>
    </row>
    <row r="51" spans="1:15">
      <c r="A51" s="148">
        <v>184</v>
      </c>
      <c r="B51" s="148" t="s">
        <v>345</v>
      </c>
      <c r="C51" s="143">
        <v>851</v>
      </c>
      <c r="D51" s="143">
        <v>1647</v>
      </c>
      <c r="E51" s="143">
        <v>1261</v>
      </c>
      <c r="F51" s="143">
        <v>7081</v>
      </c>
      <c r="G51" s="143">
        <v>3299</v>
      </c>
      <c r="H51" s="143">
        <f>C51+D51+F51+G51</f>
        <v>12878</v>
      </c>
      <c r="O51" s="153"/>
    </row>
    <row r="52" spans="1:15">
      <c r="A52" s="148">
        <v>441</v>
      </c>
      <c r="B52" s="148" t="s">
        <v>1068</v>
      </c>
      <c r="C52" s="143">
        <v>494</v>
      </c>
      <c r="D52" s="143">
        <v>866</v>
      </c>
      <c r="E52" s="143">
        <v>669</v>
      </c>
      <c r="F52" s="143">
        <v>4143</v>
      </c>
      <c r="G52" s="143">
        <v>1616</v>
      </c>
      <c r="H52" s="143">
        <f>C52+D52+F52+G52</f>
        <v>7119</v>
      </c>
      <c r="O52" s="153"/>
    </row>
    <row r="53" spans="1:15">
      <c r="A53" s="148">
        <v>907</v>
      </c>
      <c r="B53" s="148" t="s">
        <v>356</v>
      </c>
      <c r="C53" s="143">
        <v>14</v>
      </c>
      <c r="D53" s="143">
        <v>26</v>
      </c>
      <c r="E53" s="143">
        <v>22</v>
      </c>
      <c r="F53" s="143">
        <v>304</v>
      </c>
      <c r="G53" s="143">
        <v>100</v>
      </c>
      <c r="H53" s="143">
        <f>C53+D53+F53+G53</f>
        <v>444</v>
      </c>
      <c r="O53" s="153"/>
    </row>
    <row r="54" spans="1:15">
      <c r="A54" s="148"/>
      <c r="B54" s="97" t="s">
        <v>282</v>
      </c>
      <c r="C54" s="139">
        <f t="shared" ref="C54:H54" si="7">SUM(C51:C53)</f>
        <v>1359</v>
      </c>
      <c r="D54" s="139">
        <f t="shared" si="7"/>
        <v>2539</v>
      </c>
      <c r="E54" s="139">
        <f t="shared" si="7"/>
        <v>1952</v>
      </c>
      <c r="F54" s="139">
        <f t="shared" si="7"/>
        <v>11528</v>
      </c>
      <c r="G54" s="139">
        <f t="shared" si="7"/>
        <v>5015</v>
      </c>
      <c r="H54" s="139">
        <f t="shared" si="7"/>
        <v>20441</v>
      </c>
      <c r="O54" s="153"/>
    </row>
    <row r="55" spans="1:15">
      <c r="A55" s="148"/>
      <c r="B55" s="123"/>
      <c r="C55" s="123"/>
      <c r="D55" s="123"/>
      <c r="E55" s="123"/>
      <c r="F55" s="123"/>
      <c r="G55" s="123"/>
      <c r="H55" s="123"/>
      <c r="O55" s="153"/>
    </row>
    <row r="56" spans="1:15">
      <c r="A56" s="148"/>
      <c r="B56" s="102" t="s">
        <v>357</v>
      </c>
      <c r="C56" s="123"/>
      <c r="D56" s="123"/>
      <c r="E56" s="123"/>
      <c r="F56" s="123"/>
      <c r="G56" s="123"/>
      <c r="H56" s="123"/>
      <c r="O56" s="153"/>
    </row>
    <row r="57" spans="1:15">
      <c r="A57" s="148">
        <v>191</v>
      </c>
      <c r="B57" s="148" t="s">
        <v>363</v>
      </c>
      <c r="C57" s="143">
        <v>291</v>
      </c>
      <c r="D57" s="143">
        <v>454</v>
      </c>
      <c r="E57" s="143">
        <v>349</v>
      </c>
      <c r="F57" s="143">
        <v>2581</v>
      </c>
      <c r="G57" s="143">
        <v>1017</v>
      </c>
      <c r="H57" s="143">
        <f t="shared" ref="H57:H64" si="8">C57+D57+F57+G57</f>
        <v>4343</v>
      </c>
      <c r="O57" s="153"/>
    </row>
    <row r="58" spans="1:15">
      <c r="A58" s="148">
        <v>272</v>
      </c>
      <c r="B58" s="148" t="s">
        <v>364</v>
      </c>
      <c r="C58" s="143">
        <v>349</v>
      </c>
      <c r="D58" s="143">
        <v>676</v>
      </c>
      <c r="E58" s="143">
        <v>530</v>
      </c>
      <c r="F58" s="143">
        <v>2867</v>
      </c>
      <c r="G58" s="143">
        <v>918</v>
      </c>
      <c r="H58" s="143">
        <f t="shared" si="8"/>
        <v>4810</v>
      </c>
      <c r="O58" s="153"/>
    </row>
    <row r="59" spans="1:15">
      <c r="A59" s="148">
        <v>661</v>
      </c>
      <c r="B59" s="148" t="s">
        <v>367</v>
      </c>
      <c r="C59" s="143">
        <v>390</v>
      </c>
      <c r="D59" s="143">
        <v>806</v>
      </c>
      <c r="E59" s="143">
        <v>612</v>
      </c>
      <c r="F59" s="143">
        <v>3282</v>
      </c>
      <c r="G59" s="143">
        <v>1121</v>
      </c>
      <c r="H59" s="143">
        <f t="shared" si="8"/>
        <v>5599</v>
      </c>
      <c r="O59" s="153"/>
    </row>
    <row r="60" spans="1:15">
      <c r="A60" s="148">
        <v>663</v>
      </c>
      <c r="B60" s="148" t="s">
        <v>359</v>
      </c>
      <c r="C60" s="143">
        <v>1126</v>
      </c>
      <c r="D60" s="143">
        <v>2054</v>
      </c>
      <c r="E60" s="143">
        <v>1591</v>
      </c>
      <c r="F60" s="143">
        <v>8298</v>
      </c>
      <c r="G60" s="143">
        <v>3232</v>
      </c>
      <c r="H60" s="143">
        <f t="shared" si="8"/>
        <v>14710</v>
      </c>
      <c r="O60" s="153"/>
    </row>
    <row r="61" spans="1:15">
      <c r="A61" s="148">
        <v>792</v>
      </c>
      <c r="B61" s="148" t="s">
        <v>1069</v>
      </c>
      <c r="C61" s="143">
        <v>721</v>
      </c>
      <c r="D61" s="143">
        <v>1345</v>
      </c>
      <c r="E61" s="143">
        <v>998</v>
      </c>
      <c r="F61" s="143">
        <v>5916</v>
      </c>
      <c r="G61" s="143">
        <v>2567</v>
      </c>
      <c r="H61" s="143">
        <f t="shared" si="8"/>
        <v>10549</v>
      </c>
      <c r="O61" s="153"/>
    </row>
    <row r="62" spans="1:15">
      <c r="A62" s="148">
        <v>901</v>
      </c>
      <c r="B62" s="148" t="s">
        <v>373</v>
      </c>
      <c r="C62" s="143">
        <v>515</v>
      </c>
      <c r="D62" s="143">
        <v>861</v>
      </c>
      <c r="E62" s="143">
        <v>681</v>
      </c>
      <c r="F62" s="143">
        <v>4018</v>
      </c>
      <c r="G62" s="143">
        <v>1403</v>
      </c>
      <c r="H62" s="143">
        <f t="shared" si="8"/>
        <v>6797</v>
      </c>
      <c r="O62" s="153"/>
    </row>
    <row r="63" spans="1:15">
      <c r="A63" s="148">
        <v>903</v>
      </c>
      <c r="B63" s="148" t="s">
        <v>374</v>
      </c>
      <c r="C63" s="143">
        <v>312</v>
      </c>
      <c r="D63" s="143">
        <v>656</v>
      </c>
      <c r="E63" s="143">
        <v>492</v>
      </c>
      <c r="F63" s="143">
        <v>3155</v>
      </c>
      <c r="G63" s="143">
        <v>1487</v>
      </c>
      <c r="H63" s="143">
        <f t="shared" si="8"/>
        <v>5610</v>
      </c>
      <c r="O63" s="153"/>
    </row>
    <row r="64" spans="1:15">
      <c r="A64" s="148">
        <v>928</v>
      </c>
      <c r="B64" s="148" t="s">
        <v>375</v>
      </c>
      <c r="C64" s="143">
        <v>415</v>
      </c>
      <c r="D64" s="143">
        <v>710</v>
      </c>
      <c r="E64" s="143">
        <v>535</v>
      </c>
      <c r="F64" s="143">
        <v>3234</v>
      </c>
      <c r="G64" s="143">
        <v>1345</v>
      </c>
      <c r="H64" s="143">
        <f t="shared" si="8"/>
        <v>5704</v>
      </c>
      <c r="O64" s="153"/>
    </row>
    <row r="65" spans="1:15">
      <c r="A65" s="148"/>
      <c r="B65" s="97" t="s">
        <v>282</v>
      </c>
      <c r="C65" s="139">
        <f t="shared" ref="C65:H65" si="9">SUM(C57:C64)</f>
        <v>4119</v>
      </c>
      <c r="D65" s="139">
        <f t="shared" si="9"/>
        <v>7562</v>
      </c>
      <c r="E65" s="139">
        <f t="shared" si="9"/>
        <v>5788</v>
      </c>
      <c r="F65" s="139">
        <f t="shared" si="9"/>
        <v>33351</v>
      </c>
      <c r="G65" s="139">
        <f t="shared" si="9"/>
        <v>13090</v>
      </c>
      <c r="H65" s="139">
        <f t="shared" si="9"/>
        <v>58122</v>
      </c>
      <c r="O65" s="153"/>
    </row>
    <row r="66" spans="1:15">
      <c r="A66" s="148"/>
      <c r="B66" s="123"/>
      <c r="C66" s="123"/>
      <c r="D66" s="123"/>
      <c r="E66" s="123"/>
      <c r="F66" s="123"/>
      <c r="G66" s="123"/>
      <c r="H66" s="123"/>
      <c r="O66" s="153"/>
    </row>
    <row r="67" spans="1:15">
      <c r="A67" s="148"/>
      <c r="B67" s="102" t="s">
        <v>376</v>
      </c>
      <c r="C67" s="123"/>
      <c r="D67" s="123"/>
      <c r="E67" s="123"/>
      <c r="F67" s="123"/>
      <c r="G67" s="123"/>
      <c r="H67" s="123"/>
      <c r="O67" s="153"/>
    </row>
    <row r="68" spans="1:15">
      <c r="A68" s="148">
        <v>284</v>
      </c>
      <c r="B68" s="148" t="s">
        <v>379</v>
      </c>
      <c r="C68" s="143">
        <v>300</v>
      </c>
      <c r="D68" s="143">
        <v>573</v>
      </c>
      <c r="E68" s="143">
        <v>430</v>
      </c>
      <c r="F68" s="143">
        <v>2868</v>
      </c>
      <c r="G68" s="143">
        <v>1064</v>
      </c>
      <c r="H68" s="143">
        <f>C68+D68+F68+G68</f>
        <v>4805</v>
      </c>
      <c r="O68" s="153"/>
    </row>
    <row r="69" spans="1:15">
      <c r="A69" s="148">
        <v>622</v>
      </c>
      <c r="B69" s="148" t="s">
        <v>385</v>
      </c>
      <c r="C69" s="143">
        <v>861</v>
      </c>
      <c r="D69" s="143">
        <v>1739</v>
      </c>
      <c r="E69" s="143">
        <v>1302</v>
      </c>
      <c r="F69" s="143">
        <v>7706</v>
      </c>
      <c r="G69" s="143">
        <v>3156</v>
      </c>
      <c r="H69" s="143">
        <f>C69+D69+F69+G69</f>
        <v>13462</v>
      </c>
      <c r="O69" s="153"/>
    </row>
    <row r="70" spans="1:15">
      <c r="A70" s="148">
        <v>708</v>
      </c>
      <c r="B70" s="148" t="s">
        <v>386</v>
      </c>
      <c r="C70" s="143">
        <v>324</v>
      </c>
      <c r="D70" s="143">
        <v>640</v>
      </c>
      <c r="E70" s="143">
        <v>484</v>
      </c>
      <c r="F70" s="143">
        <v>3690</v>
      </c>
      <c r="G70" s="143">
        <v>1518</v>
      </c>
      <c r="H70" s="143">
        <f>C70+D70+F70+G70</f>
        <v>6172</v>
      </c>
      <c r="O70" s="153"/>
    </row>
    <row r="71" spans="1:15">
      <c r="A71" s="148"/>
      <c r="B71" s="97" t="s">
        <v>282</v>
      </c>
      <c r="C71" s="139">
        <f t="shared" ref="C71:H71" si="10">SUM(C68:C70)</f>
        <v>1485</v>
      </c>
      <c r="D71" s="139">
        <f t="shared" si="10"/>
        <v>2952</v>
      </c>
      <c r="E71" s="139">
        <f t="shared" si="10"/>
        <v>2216</v>
      </c>
      <c r="F71" s="139">
        <f t="shared" si="10"/>
        <v>14264</v>
      </c>
      <c r="G71" s="139">
        <f t="shared" si="10"/>
        <v>5738</v>
      </c>
      <c r="H71" s="139">
        <f t="shared" si="10"/>
        <v>24439</v>
      </c>
      <c r="O71" s="153"/>
    </row>
    <row r="72" spans="1:15">
      <c r="A72" s="148"/>
      <c r="B72" s="123"/>
      <c r="C72" s="123"/>
      <c r="D72" s="123"/>
      <c r="E72" s="123"/>
      <c r="F72" s="123"/>
      <c r="G72" s="123"/>
      <c r="H72" s="123"/>
      <c r="O72" s="153"/>
    </row>
    <row r="73" spans="1:15">
      <c r="A73" s="148"/>
      <c r="B73" s="102" t="s">
        <v>391</v>
      </c>
      <c r="C73" s="123"/>
      <c r="D73" s="123"/>
      <c r="E73" s="123"/>
      <c r="F73" s="123"/>
      <c r="G73" s="123"/>
      <c r="H73" s="123"/>
      <c r="O73" s="153"/>
    </row>
    <row r="74" spans="1:15">
      <c r="A74" s="148">
        <v>214</v>
      </c>
      <c r="B74" s="148" t="s">
        <v>398</v>
      </c>
      <c r="C74" s="143">
        <v>320</v>
      </c>
      <c r="D74" s="143">
        <v>636</v>
      </c>
      <c r="E74" s="143">
        <v>494</v>
      </c>
      <c r="F74" s="143">
        <v>3019</v>
      </c>
      <c r="G74" s="143">
        <v>1011</v>
      </c>
      <c r="H74" s="143">
        <f t="shared" ref="H74:H80" si="11">C74+D74+F74+G74</f>
        <v>4986</v>
      </c>
      <c r="O74" s="153"/>
    </row>
    <row r="75" spans="1:15">
      <c r="A75" s="148">
        <v>303</v>
      </c>
      <c r="B75" s="148" t="s">
        <v>400</v>
      </c>
      <c r="C75" s="143">
        <v>35</v>
      </c>
      <c r="D75" s="143">
        <v>57</v>
      </c>
      <c r="E75" s="143">
        <v>49</v>
      </c>
      <c r="F75" s="143">
        <v>478</v>
      </c>
      <c r="G75" s="143">
        <v>133</v>
      </c>
      <c r="H75" s="143">
        <f t="shared" si="11"/>
        <v>703</v>
      </c>
      <c r="O75" s="153"/>
    </row>
    <row r="76" spans="1:15">
      <c r="A76" s="148">
        <v>430</v>
      </c>
      <c r="B76" s="148" t="s">
        <v>1090</v>
      </c>
      <c r="C76" s="143">
        <v>273</v>
      </c>
      <c r="D76" s="143">
        <v>562</v>
      </c>
      <c r="E76" s="143">
        <v>406</v>
      </c>
      <c r="F76" s="143">
        <v>3040</v>
      </c>
      <c r="G76" s="143">
        <v>1344</v>
      </c>
      <c r="H76" s="143">
        <f t="shared" si="11"/>
        <v>5219</v>
      </c>
      <c r="O76" s="153"/>
    </row>
    <row r="77" spans="1:15">
      <c r="A77" s="148">
        <v>638</v>
      </c>
      <c r="B77" s="148" t="s">
        <v>1091</v>
      </c>
      <c r="C77" s="143">
        <v>519</v>
      </c>
      <c r="D77" s="143">
        <v>897</v>
      </c>
      <c r="E77" s="143">
        <v>702</v>
      </c>
      <c r="F77" s="143">
        <v>4513</v>
      </c>
      <c r="G77" s="143">
        <v>2002</v>
      </c>
      <c r="H77" s="143">
        <f t="shared" si="11"/>
        <v>7931</v>
      </c>
      <c r="O77" s="153"/>
    </row>
    <row r="78" spans="1:15">
      <c r="A78" s="148">
        <v>624</v>
      </c>
      <c r="B78" s="148" t="s">
        <v>393</v>
      </c>
      <c r="C78" s="143">
        <v>3750</v>
      </c>
      <c r="D78" s="143">
        <v>6865</v>
      </c>
      <c r="E78" s="143">
        <v>5317</v>
      </c>
      <c r="F78" s="143">
        <v>28738</v>
      </c>
      <c r="G78" s="143">
        <v>11589</v>
      </c>
      <c r="H78" s="143">
        <f t="shared" si="11"/>
        <v>50942</v>
      </c>
      <c r="O78" s="153"/>
    </row>
    <row r="79" spans="1:15">
      <c r="A79" s="148">
        <v>712</v>
      </c>
      <c r="B79" s="148" t="s">
        <v>404</v>
      </c>
      <c r="C79" s="143">
        <v>254</v>
      </c>
      <c r="D79" s="143">
        <v>458</v>
      </c>
      <c r="E79" s="143">
        <v>341</v>
      </c>
      <c r="F79" s="143">
        <v>2569</v>
      </c>
      <c r="G79" s="143">
        <v>1138</v>
      </c>
      <c r="H79" s="143">
        <f t="shared" si="11"/>
        <v>4419</v>
      </c>
      <c r="O79" s="153"/>
    </row>
    <row r="80" spans="1:15">
      <c r="A80" s="148">
        <v>809</v>
      </c>
      <c r="B80" s="148" t="s">
        <v>410</v>
      </c>
      <c r="C80" s="143">
        <v>1017</v>
      </c>
      <c r="D80" s="143">
        <v>1795</v>
      </c>
      <c r="E80" s="143">
        <v>1393</v>
      </c>
      <c r="F80" s="143">
        <v>7147</v>
      </c>
      <c r="G80" s="143">
        <v>2243</v>
      </c>
      <c r="H80" s="143">
        <f t="shared" si="11"/>
        <v>12202</v>
      </c>
      <c r="O80" s="153"/>
    </row>
    <row r="81" spans="1:15">
      <c r="A81" s="148"/>
      <c r="B81" s="97" t="s">
        <v>282</v>
      </c>
      <c r="C81" s="139">
        <f t="shared" ref="C81:H81" si="12">SUM(C74:C80)</f>
        <v>6168</v>
      </c>
      <c r="D81" s="139">
        <f t="shared" si="12"/>
        <v>11270</v>
      </c>
      <c r="E81" s="139">
        <f t="shared" si="12"/>
        <v>8702</v>
      </c>
      <c r="F81" s="139">
        <f t="shared" si="12"/>
        <v>49504</v>
      </c>
      <c r="G81" s="139">
        <f t="shared" si="12"/>
        <v>19460</v>
      </c>
      <c r="H81" s="139">
        <f t="shared" si="12"/>
        <v>86402</v>
      </c>
      <c r="O81" s="153"/>
    </row>
    <row r="82" spans="1:15">
      <c r="A82" s="148"/>
      <c r="B82" s="123"/>
      <c r="C82" s="123"/>
      <c r="D82" s="123"/>
      <c r="E82" s="123"/>
      <c r="F82" s="123"/>
      <c r="G82" s="123"/>
      <c r="H82" s="123"/>
      <c r="O82" s="153"/>
    </row>
    <row r="83" spans="1:15">
      <c r="A83" s="148"/>
      <c r="B83" s="93" t="s">
        <v>415</v>
      </c>
      <c r="C83" s="123"/>
      <c r="D83" s="123"/>
      <c r="E83" s="123"/>
      <c r="F83" s="123"/>
      <c r="G83" s="123"/>
      <c r="H83" s="123"/>
      <c r="O83" s="153"/>
    </row>
    <row r="84" spans="1:15">
      <c r="A84" s="148">
        <v>293</v>
      </c>
      <c r="B84" s="148" t="s">
        <v>419</v>
      </c>
      <c r="C84" s="143">
        <v>389</v>
      </c>
      <c r="D84" s="143">
        <v>725</v>
      </c>
      <c r="E84" s="143">
        <v>537</v>
      </c>
      <c r="F84" s="143">
        <v>3106</v>
      </c>
      <c r="G84" s="143">
        <v>1185</v>
      </c>
      <c r="H84" s="143">
        <f>C84+D84+F84+G84</f>
        <v>5405</v>
      </c>
      <c r="I84" s="155"/>
      <c r="J84" s="155"/>
      <c r="K84" s="155"/>
      <c r="L84" s="155"/>
      <c r="M84" s="155"/>
      <c r="N84" s="155"/>
    </row>
    <row r="85" spans="1:15">
      <c r="A85" s="148">
        <v>317</v>
      </c>
      <c r="B85" s="148" t="s">
        <v>420</v>
      </c>
      <c r="C85" s="143">
        <v>688</v>
      </c>
      <c r="D85" s="143">
        <v>1260</v>
      </c>
      <c r="E85" s="143">
        <v>990</v>
      </c>
      <c r="F85" s="143">
        <v>4480</v>
      </c>
      <c r="G85" s="143">
        <v>1174</v>
      </c>
      <c r="H85" s="143">
        <f>C85+D85+F85+G85</f>
        <v>7602</v>
      </c>
    </row>
    <row r="86" spans="1:15">
      <c r="A86" s="148">
        <v>503</v>
      </c>
      <c r="B86" s="148" t="s">
        <v>422</v>
      </c>
      <c r="C86" s="143">
        <v>454</v>
      </c>
      <c r="D86" s="143">
        <v>887</v>
      </c>
      <c r="E86" s="143">
        <v>691</v>
      </c>
      <c r="F86" s="143">
        <v>4355</v>
      </c>
      <c r="G86" s="143">
        <v>1726</v>
      </c>
      <c r="H86" s="143">
        <f>C86+D86+F86+G86</f>
        <v>7422</v>
      </c>
    </row>
    <row r="87" spans="1:15">
      <c r="A87" s="148">
        <v>668</v>
      </c>
      <c r="B87" s="148" t="s">
        <v>424</v>
      </c>
      <c r="C87" s="143">
        <v>982</v>
      </c>
      <c r="D87" s="143">
        <v>1840</v>
      </c>
      <c r="E87" s="143">
        <v>1424</v>
      </c>
      <c r="F87" s="143">
        <v>7498</v>
      </c>
      <c r="G87" s="143">
        <v>2768</v>
      </c>
      <c r="H87" s="143">
        <f>C87+D87+F87+G87</f>
        <v>13088</v>
      </c>
    </row>
    <row r="88" spans="1:15">
      <c r="A88" s="148"/>
      <c r="B88" s="97" t="s">
        <v>282</v>
      </c>
      <c r="C88" s="139">
        <f t="shared" ref="C88:H88" si="13">SUM(C84:C87)</f>
        <v>2513</v>
      </c>
      <c r="D88" s="139">
        <f t="shared" si="13"/>
        <v>4712</v>
      </c>
      <c r="E88" s="139">
        <f t="shared" si="13"/>
        <v>3642</v>
      </c>
      <c r="F88" s="139">
        <f t="shared" si="13"/>
        <v>19439</v>
      </c>
      <c r="G88" s="139">
        <f t="shared" si="13"/>
        <v>6853</v>
      </c>
      <c r="H88" s="139">
        <f t="shared" si="13"/>
        <v>33517</v>
      </c>
    </row>
    <row r="89" spans="1:15">
      <c r="A89" s="148"/>
      <c r="B89" s="123"/>
      <c r="C89" s="123"/>
      <c r="D89" s="123"/>
      <c r="E89" s="123"/>
      <c r="F89" s="123"/>
      <c r="G89" s="123"/>
      <c r="H89" s="123"/>
    </row>
    <row r="90" spans="1:15">
      <c r="A90" s="148"/>
      <c r="B90" s="102" t="s">
        <v>426</v>
      </c>
      <c r="C90" s="123"/>
      <c r="D90" s="123"/>
      <c r="E90" s="123"/>
      <c r="F90" s="123"/>
      <c r="G90" s="123"/>
      <c r="H90" s="123"/>
    </row>
    <row r="91" spans="1:15">
      <c r="A91" s="148">
        <v>478</v>
      </c>
      <c r="B91" s="148" t="s">
        <v>434</v>
      </c>
      <c r="C91" s="143">
        <v>95</v>
      </c>
      <c r="D91" s="143">
        <v>163</v>
      </c>
      <c r="E91" s="143">
        <v>129</v>
      </c>
      <c r="F91" s="143">
        <v>1251</v>
      </c>
      <c r="G91" s="143">
        <v>489</v>
      </c>
      <c r="H91" s="143">
        <f>C91+D91+F91+G91</f>
        <v>1998</v>
      </c>
    </row>
    <row r="92" spans="1:15">
      <c r="A92" s="148">
        <v>689</v>
      </c>
      <c r="B92" s="148" t="s">
        <v>439</v>
      </c>
      <c r="C92" s="143">
        <v>8</v>
      </c>
      <c r="D92" s="143">
        <v>14</v>
      </c>
      <c r="E92" s="143">
        <v>9</v>
      </c>
      <c r="F92" s="143">
        <v>121</v>
      </c>
      <c r="G92" s="143">
        <v>36</v>
      </c>
      <c r="H92" s="143">
        <f>C92+D92+F92+G92</f>
        <v>179</v>
      </c>
    </row>
    <row r="93" spans="1:15">
      <c r="A93" s="148">
        <v>714</v>
      </c>
      <c r="B93" s="148" t="s">
        <v>1092</v>
      </c>
      <c r="C93" s="143">
        <v>2060</v>
      </c>
      <c r="D93" s="143">
        <v>3747</v>
      </c>
      <c r="E93" s="143">
        <v>2900</v>
      </c>
      <c r="F93" s="143">
        <v>18790</v>
      </c>
      <c r="G93" s="143">
        <v>6839</v>
      </c>
      <c r="H93" s="143">
        <f>C93+D93+F93+G93</f>
        <v>31436</v>
      </c>
    </row>
    <row r="94" spans="1:15">
      <c r="A94" s="148"/>
      <c r="B94" s="97" t="s">
        <v>282</v>
      </c>
      <c r="C94" s="139">
        <f t="shared" ref="C94:H94" si="14">SUM(C91:C93)</f>
        <v>2163</v>
      </c>
      <c r="D94" s="139">
        <f t="shared" si="14"/>
        <v>3924</v>
      </c>
      <c r="E94" s="139">
        <f t="shared" si="14"/>
        <v>3038</v>
      </c>
      <c r="F94" s="139">
        <f t="shared" si="14"/>
        <v>20162</v>
      </c>
      <c r="G94" s="139">
        <f t="shared" si="14"/>
        <v>7364</v>
      </c>
      <c r="H94" s="139">
        <f t="shared" si="14"/>
        <v>33613</v>
      </c>
    </row>
    <row r="95" spans="1:15">
      <c r="A95" s="148"/>
      <c r="B95" s="123"/>
      <c r="C95" s="123"/>
      <c r="D95" s="123"/>
      <c r="E95" s="123"/>
      <c r="F95" s="123"/>
      <c r="G95" s="123"/>
      <c r="H95" s="123"/>
    </row>
    <row r="96" spans="1:15">
      <c r="A96" s="148"/>
      <c r="B96" s="102" t="s">
        <v>443</v>
      </c>
      <c r="C96" s="123"/>
      <c r="D96" s="123"/>
      <c r="E96" s="123"/>
      <c r="F96" s="123"/>
      <c r="G96" s="123"/>
      <c r="H96" s="123"/>
    </row>
    <row r="97" spans="1:8">
      <c r="A97" s="148">
        <v>171</v>
      </c>
      <c r="B97" s="148" t="s">
        <v>1093</v>
      </c>
      <c r="C97" s="143">
        <v>1137</v>
      </c>
      <c r="D97" s="143">
        <v>2015</v>
      </c>
      <c r="E97" s="143">
        <v>1564</v>
      </c>
      <c r="F97" s="143">
        <v>8299</v>
      </c>
      <c r="G97" s="143">
        <v>3130</v>
      </c>
      <c r="H97" s="143">
        <f t="shared" ref="H97:H104" si="15">C97+D97+F97+G97</f>
        <v>14581</v>
      </c>
    </row>
    <row r="98" spans="1:8">
      <c r="A98" s="148">
        <v>283</v>
      </c>
      <c r="B98" s="148" t="s">
        <v>449</v>
      </c>
      <c r="C98" s="143">
        <v>1530</v>
      </c>
      <c r="D98" s="143">
        <v>2149</v>
      </c>
      <c r="E98" s="143">
        <v>1706</v>
      </c>
      <c r="F98" s="143">
        <v>7682</v>
      </c>
      <c r="G98" s="143">
        <v>1461</v>
      </c>
      <c r="H98" s="143">
        <f t="shared" si="15"/>
        <v>12822</v>
      </c>
    </row>
    <row r="99" spans="1:8">
      <c r="A99" s="148">
        <v>291</v>
      </c>
      <c r="B99" s="148" t="s">
        <v>1094</v>
      </c>
      <c r="C99" s="143">
        <v>591</v>
      </c>
      <c r="D99" s="143">
        <v>760</v>
      </c>
      <c r="E99" s="143">
        <v>571</v>
      </c>
      <c r="F99" s="143">
        <v>3520</v>
      </c>
      <c r="G99" s="143">
        <v>905</v>
      </c>
      <c r="H99" s="143">
        <f t="shared" si="15"/>
        <v>5776</v>
      </c>
    </row>
    <row r="100" spans="1:8">
      <c r="A100" s="148">
        <v>432</v>
      </c>
      <c r="B100" s="148" t="s">
        <v>452</v>
      </c>
      <c r="C100" s="143">
        <v>601</v>
      </c>
      <c r="D100" s="143">
        <v>843</v>
      </c>
      <c r="E100" s="143">
        <v>663</v>
      </c>
      <c r="F100" s="143">
        <v>3385</v>
      </c>
      <c r="G100" s="143">
        <v>582</v>
      </c>
      <c r="H100" s="143">
        <f t="shared" si="15"/>
        <v>5411</v>
      </c>
    </row>
    <row r="101" spans="1:8">
      <c r="A101" s="148">
        <v>528</v>
      </c>
      <c r="B101" s="148" t="s">
        <v>455</v>
      </c>
      <c r="C101" s="143">
        <v>385</v>
      </c>
      <c r="D101" s="143">
        <v>673</v>
      </c>
      <c r="E101" s="143">
        <v>515</v>
      </c>
      <c r="F101" s="143">
        <v>2582</v>
      </c>
      <c r="G101" s="143">
        <v>741</v>
      </c>
      <c r="H101" s="143">
        <f t="shared" si="15"/>
        <v>4381</v>
      </c>
    </row>
    <row r="102" spans="1:8">
      <c r="A102" s="148">
        <v>586</v>
      </c>
      <c r="B102" s="148" t="s">
        <v>456</v>
      </c>
      <c r="C102" s="143">
        <v>330</v>
      </c>
      <c r="D102" s="143">
        <v>569</v>
      </c>
      <c r="E102" s="143">
        <v>403</v>
      </c>
      <c r="F102" s="143">
        <v>3188</v>
      </c>
      <c r="G102" s="143">
        <v>1326</v>
      </c>
      <c r="H102" s="143">
        <f t="shared" si="15"/>
        <v>5413</v>
      </c>
    </row>
    <row r="103" spans="1:8">
      <c r="A103" s="148">
        <v>796</v>
      </c>
      <c r="B103" s="148" t="s">
        <v>461</v>
      </c>
      <c r="C103" s="143">
        <v>1328</v>
      </c>
      <c r="D103" s="143">
        <v>1773</v>
      </c>
      <c r="E103" s="143">
        <v>1378</v>
      </c>
      <c r="F103" s="143">
        <v>7328</v>
      </c>
      <c r="G103" s="143">
        <v>1646</v>
      </c>
      <c r="H103" s="143">
        <f t="shared" si="15"/>
        <v>12075</v>
      </c>
    </row>
    <row r="104" spans="1:8">
      <c r="A104" s="148">
        <v>793</v>
      </c>
      <c r="B104" s="148" t="s">
        <v>446</v>
      </c>
      <c r="C104" s="143">
        <v>7716</v>
      </c>
      <c r="D104" s="143">
        <v>13554</v>
      </c>
      <c r="E104" s="143">
        <v>10515</v>
      </c>
      <c r="F104" s="143">
        <v>55392</v>
      </c>
      <c r="G104" s="143">
        <v>18169</v>
      </c>
      <c r="H104" s="143">
        <f t="shared" si="15"/>
        <v>94831</v>
      </c>
    </row>
    <row r="105" spans="1:8">
      <c r="A105" s="148"/>
      <c r="B105" s="97" t="s">
        <v>282</v>
      </c>
      <c r="C105" s="139">
        <f t="shared" ref="C105:H105" si="16">SUM(C97:C104)</f>
        <v>13618</v>
      </c>
      <c r="D105" s="139">
        <f t="shared" si="16"/>
        <v>22336</v>
      </c>
      <c r="E105" s="139">
        <f t="shared" si="16"/>
        <v>17315</v>
      </c>
      <c r="F105" s="139">
        <f t="shared" si="16"/>
        <v>91376</v>
      </c>
      <c r="G105" s="139">
        <f t="shared" si="16"/>
        <v>27960</v>
      </c>
      <c r="H105" s="139">
        <f t="shared" si="16"/>
        <v>155290</v>
      </c>
    </row>
    <row r="106" spans="1:8">
      <c r="A106" s="148"/>
      <c r="B106" s="123"/>
      <c r="C106" s="123"/>
      <c r="D106" s="123"/>
      <c r="E106" s="123"/>
      <c r="F106" s="123"/>
      <c r="G106" s="123"/>
      <c r="H106" s="123"/>
    </row>
    <row r="107" spans="1:8">
      <c r="A107" s="148"/>
      <c r="B107" s="102" t="s">
        <v>466</v>
      </c>
      <c r="C107" s="123"/>
      <c r="D107" s="123"/>
      <c r="E107" s="123"/>
      <c r="F107" s="123"/>
      <c r="G107" s="123"/>
      <c r="H107" s="123"/>
    </row>
    <row r="108" spans="1:8">
      <c r="A108" s="148">
        <v>557</v>
      </c>
      <c r="B108" s="148" t="s">
        <v>472</v>
      </c>
      <c r="C108" s="143">
        <v>448</v>
      </c>
      <c r="D108" s="143">
        <v>776</v>
      </c>
      <c r="E108" s="143">
        <v>597</v>
      </c>
      <c r="F108" s="143">
        <v>3850</v>
      </c>
      <c r="G108" s="143">
        <v>1432</v>
      </c>
      <c r="H108" s="143">
        <f>C108+D108+F108+G108</f>
        <v>6506</v>
      </c>
    </row>
    <row r="109" spans="1:8">
      <c r="A109" s="148">
        <v>824</v>
      </c>
      <c r="B109" s="148" t="s">
        <v>1095</v>
      </c>
      <c r="C109" s="143">
        <v>380</v>
      </c>
      <c r="D109" s="143">
        <v>716</v>
      </c>
      <c r="E109" s="143">
        <v>530</v>
      </c>
      <c r="F109" s="143">
        <v>3444</v>
      </c>
      <c r="G109" s="143">
        <v>1450</v>
      </c>
      <c r="H109" s="143">
        <f>C109+D109+F109+G109</f>
        <v>5990</v>
      </c>
    </row>
    <row r="110" spans="1:8">
      <c r="A110" s="148">
        <v>855</v>
      </c>
      <c r="B110" s="148" t="s">
        <v>1096</v>
      </c>
      <c r="C110" s="143">
        <v>895</v>
      </c>
      <c r="D110" s="143">
        <v>1948</v>
      </c>
      <c r="E110" s="143">
        <v>1446</v>
      </c>
      <c r="F110" s="143">
        <v>8759</v>
      </c>
      <c r="G110" s="143">
        <v>3689</v>
      </c>
      <c r="H110" s="143">
        <f>C110+D110+F110+G110</f>
        <v>15291</v>
      </c>
    </row>
    <row r="111" spans="1:8">
      <c r="A111" s="148"/>
      <c r="B111" s="97" t="s">
        <v>282</v>
      </c>
      <c r="C111" s="139">
        <f t="shared" ref="C111:H111" si="17">SUM(C108:C110)</f>
        <v>1723</v>
      </c>
      <c r="D111" s="139">
        <f t="shared" si="17"/>
        <v>3440</v>
      </c>
      <c r="E111" s="139">
        <f t="shared" si="17"/>
        <v>2573</v>
      </c>
      <c r="F111" s="139">
        <f t="shared" si="17"/>
        <v>16053</v>
      </c>
      <c r="G111" s="139">
        <f t="shared" si="17"/>
        <v>6571</v>
      </c>
      <c r="H111" s="139">
        <f t="shared" si="17"/>
        <v>27787</v>
      </c>
    </row>
    <row r="112" spans="1:8">
      <c r="A112" s="148"/>
      <c r="B112" s="123"/>
      <c r="C112" s="123"/>
      <c r="D112" s="123"/>
      <c r="E112" s="123"/>
      <c r="F112" s="123"/>
      <c r="G112" s="123"/>
      <c r="H112" s="123"/>
    </row>
    <row r="113" spans="1:14">
      <c r="A113" s="148"/>
      <c r="B113" s="102" t="s">
        <v>480</v>
      </c>
      <c r="C113" s="123"/>
      <c r="D113" s="123"/>
      <c r="E113" s="123"/>
      <c r="F113" s="123"/>
      <c r="G113" s="123"/>
      <c r="H113" s="123"/>
    </row>
    <row r="114" spans="1:14">
      <c r="A114" s="148">
        <v>480</v>
      </c>
      <c r="B114" s="148" t="s">
        <v>1097</v>
      </c>
      <c r="C114" s="143">
        <v>435</v>
      </c>
      <c r="D114" s="143">
        <v>816</v>
      </c>
      <c r="E114" s="143">
        <v>610</v>
      </c>
      <c r="F114" s="143">
        <v>4168</v>
      </c>
      <c r="G114" s="143">
        <v>1917</v>
      </c>
      <c r="H114" s="143">
        <f>C114+D114+F114+G114</f>
        <v>7336</v>
      </c>
    </row>
    <row r="115" spans="1:14">
      <c r="A115" s="148">
        <v>615</v>
      </c>
      <c r="B115" s="148" t="s">
        <v>1098</v>
      </c>
      <c r="C115" s="143">
        <v>530</v>
      </c>
      <c r="D115" s="143">
        <v>998</v>
      </c>
      <c r="E115" s="143">
        <v>767</v>
      </c>
      <c r="F115" s="143">
        <v>4488</v>
      </c>
      <c r="G115" s="143">
        <v>1901</v>
      </c>
      <c r="H115" s="143">
        <f>C115+D115+F115+G115</f>
        <v>7917</v>
      </c>
    </row>
    <row r="116" spans="1:14">
      <c r="A116" s="148">
        <v>899</v>
      </c>
      <c r="B116" s="148" t="s">
        <v>1072</v>
      </c>
      <c r="C116" s="143">
        <v>904</v>
      </c>
      <c r="D116" s="143">
        <v>1634</v>
      </c>
      <c r="E116" s="143">
        <v>1225</v>
      </c>
      <c r="F116" s="143">
        <v>8024</v>
      </c>
      <c r="G116" s="143">
        <v>3040</v>
      </c>
      <c r="H116" s="143">
        <f>C116+D116+F116+G116</f>
        <v>13602</v>
      </c>
    </row>
    <row r="117" spans="1:14">
      <c r="A117" s="148">
        <v>897</v>
      </c>
      <c r="B117" s="148" t="s">
        <v>483</v>
      </c>
      <c r="C117" s="143">
        <v>1251</v>
      </c>
      <c r="D117" s="143">
        <v>2237</v>
      </c>
      <c r="E117" s="143">
        <v>1719</v>
      </c>
      <c r="F117" s="143">
        <v>9103</v>
      </c>
      <c r="G117" s="143">
        <v>4060</v>
      </c>
      <c r="H117" s="143">
        <f>C117+D117+F117+G117</f>
        <v>16651</v>
      </c>
    </row>
    <row r="118" spans="1:14">
      <c r="A118" s="148"/>
      <c r="B118" s="97" t="s">
        <v>282</v>
      </c>
      <c r="C118" s="139">
        <f t="shared" ref="C118:H118" si="18">SUM(C114:C117)</f>
        <v>3120</v>
      </c>
      <c r="D118" s="139">
        <f t="shared" si="18"/>
        <v>5685</v>
      </c>
      <c r="E118" s="139">
        <f t="shared" si="18"/>
        <v>4321</v>
      </c>
      <c r="F118" s="139">
        <f t="shared" si="18"/>
        <v>25783</v>
      </c>
      <c r="G118" s="139">
        <f t="shared" si="18"/>
        <v>10918</v>
      </c>
      <c r="H118" s="139">
        <f t="shared" si="18"/>
        <v>45506</v>
      </c>
    </row>
    <row r="119" spans="1:14">
      <c r="A119" s="148"/>
      <c r="B119" s="123"/>
      <c r="C119" s="123"/>
      <c r="D119" s="123"/>
      <c r="E119" s="123"/>
      <c r="F119" s="123"/>
      <c r="G119" s="123"/>
      <c r="H119" s="123"/>
    </row>
    <row r="120" spans="1:14">
      <c r="A120" s="148"/>
      <c r="B120" s="93" t="s">
        <v>499</v>
      </c>
      <c r="C120" s="123"/>
      <c r="D120" s="123"/>
      <c r="E120" s="123"/>
      <c r="F120" s="123"/>
      <c r="G120" s="123"/>
      <c r="H120" s="123"/>
    </row>
    <row r="121" spans="1:14">
      <c r="A121" s="148">
        <v>142</v>
      </c>
      <c r="B121" s="148" t="s">
        <v>501</v>
      </c>
      <c r="C121" s="143">
        <v>238</v>
      </c>
      <c r="D121" s="143">
        <v>512</v>
      </c>
      <c r="E121" s="143">
        <v>386</v>
      </c>
      <c r="F121" s="143">
        <v>2609</v>
      </c>
      <c r="G121" s="143">
        <v>1021</v>
      </c>
      <c r="H121" s="143">
        <f>C121+D121+F121+G121</f>
        <v>4380</v>
      </c>
    </row>
    <row r="122" spans="1:14">
      <c r="A122" s="148">
        <v>698</v>
      </c>
      <c r="B122" s="148" t="s">
        <v>507</v>
      </c>
      <c r="C122" s="143">
        <v>275</v>
      </c>
      <c r="D122" s="143">
        <v>552</v>
      </c>
      <c r="E122" s="143">
        <v>406</v>
      </c>
      <c r="F122" s="143">
        <v>3155</v>
      </c>
      <c r="G122" s="143">
        <v>1257</v>
      </c>
      <c r="H122" s="143">
        <f>C122+D122+F122+G122</f>
        <v>5239</v>
      </c>
    </row>
    <row r="123" spans="1:14">
      <c r="A123" s="148">
        <v>732</v>
      </c>
      <c r="B123" s="148" t="s">
        <v>1099</v>
      </c>
      <c r="C123" s="143">
        <v>184</v>
      </c>
      <c r="D123" s="143">
        <v>297</v>
      </c>
      <c r="E123" s="143">
        <v>229</v>
      </c>
      <c r="F123" s="143">
        <v>1998</v>
      </c>
      <c r="G123" s="143">
        <v>730</v>
      </c>
      <c r="H123" s="143">
        <f>C123+D123+F123+G123</f>
        <v>3209</v>
      </c>
    </row>
    <row r="124" spans="1:14">
      <c r="A124" s="148">
        <v>917</v>
      </c>
      <c r="B124" s="148" t="s">
        <v>512</v>
      </c>
      <c r="C124" s="143">
        <v>707</v>
      </c>
      <c r="D124" s="143">
        <v>1415</v>
      </c>
      <c r="E124" s="143">
        <v>1067</v>
      </c>
      <c r="F124" s="143">
        <v>6344</v>
      </c>
      <c r="G124" s="143">
        <v>2180</v>
      </c>
      <c r="H124" s="143">
        <f>C124+D124+F124+G124</f>
        <v>10646</v>
      </c>
    </row>
    <row r="125" spans="1:14">
      <c r="A125" s="148">
        <v>919</v>
      </c>
      <c r="B125" s="148" t="s">
        <v>500</v>
      </c>
      <c r="C125" s="143">
        <v>832</v>
      </c>
      <c r="D125" s="143">
        <v>1384</v>
      </c>
      <c r="E125" s="143">
        <v>1078</v>
      </c>
      <c r="F125" s="143">
        <v>6373</v>
      </c>
      <c r="G125" s="143">
        <v>2779</v>
      </c>
      <c r="H125" s="143">
        <f>C125+D125+F125+G125</f>
        <v>11368</v>
      </c>
    </row>
    <row r="126" spans="1:14">
      <c r="A126" s="148"/>
      <c r="B126" s="139" t="s">
        <v>282</v>
      </c>
      <c r="C126" s="139">
        <f t="shared" ref="C126:H126" si="19">SUM(C121:C125)</f>
        <v>2236</v>
      </c>
      <c r="D126" s="139">
        <f t="shared" si="19"/>
        <v>4160</v>
      </c>
      <c r="E126" s="139">
        <f t="shared" si="19"/>
        <v>3166</v>
      </c>
      <c r="F126" s="139">
        <f t="shared" si="19"/>
        <v>20479</v>
      </c>
      <c r="G126" s="139">
        <f t="shared" si="19"/>
        <v>7967</v>
      </c>
      <c r="H126" s="139">
        <f t="shared" si="19"/>
        <v>34842</v>
      </c>
      <c r="I126" s="155"/>
      <c r="J126" s="155"/>
      <c r="K126" s="155"/>
      <c r="L126" s="155"/>
      <c r="M126" s="155"/>
      <c r="N126" s="155"/>
    </row>
    <row r="127" spans="1:14">
      <c r="A127" s="148"/>
      <c r="B127" s="123"/>
      <c r="C127" s="123"/>
      <c r="D127" s="123"/>
      <c r="E127" s="123"/>
      <c r="F127" s="123"/>
      <c r="G127" s="123"/>
      <c r="H127" s="143"/>
    </row>
    <row r="128" spans="1:14">
      <c r="A128" s="148"/>
      <c r="B128" s="139" t="s">
        <v>513</v>
      </c>
      <c r="C128" s="151">
        <f>C126+C118+C111+C105+C94+C88+C81+C71+C65+C54+C48+C42+C36+C25+C21</f>
        <v>98095</v>
      </c>
      <c r="D128" s="151">
        <f>D126+D118+D111+D105+D94+D88+D81+D71+D65+D54+D48+D42+D36+D25+D21</f>
        <v>174899</v>
      </c>
      <c r="E128" s="151">
        <f>E126+E118+E111+E105+E94+E88+E81+E71+E65+E54+E48+E42+E36+E25+E21</f>
        <v>134881</v>
      </c>
      <c r="F128" s="151">
        <f>F126+F118+F111+F105+F94+F88+F81+F71+F65+F54+F48+F42+F36+F25+F21</f>
        <v>795550</v>
      </c>
      <c r="G128" s="151">
        <f>G126+G118+G111+G105+G94+G88+G81+G71+G65+G54+G48+G42+G36+G25+G21</f>
        <v>271510</v>
      </c>
      <c r="H128" s="151">
        <f>C128+D128+F128+G128</f>
        <v>1340054</v>
      </c>
    </row>
    <row r="129" spans="1:8">
      <c r="A129" s="123"/>
      <c r="B129" s="123"/>
      <c r="C129" s="138"/>
      <c r="D129" s="138"/>
      <c r="E129" s="138"/>
      <c r="F129" s="138"/>
      <c r="G129" s="138"/>
      <c r="H129" s="138"/>
    </row>
    <row r="130" spans="1:8" ht="25.5">
      <c r="A130" s="123"/>
      <c r="B130" s="148" t="s">
        <v>985</v>
      </c>
      <c r="C130" s="148"/>
      <c r="D130" s="148"/>
      <c r="E130" s="148"/>
      <c r="F130" s="148"/>
      <c r="G130" s="148"/>
      <c r="H130" s="148"/>
    </row>
    <row r="131" spans="1:8">
      <c r="A131" s="123"/>
      <c r="B131" s="148">
        <v>2022</v>
      </c>
      <c r="C131" s="143">
        <v>1340054</v>
      </c>
      <c r="D131" s="123"/>
      <c r="E131" s="123"/>
      <c r="F131" s="123"/>
      <c r="G131" s="123"/>
      <c r="H131" s="123"/>
    </row>
    <row r="132" spans="1:8">
      <c r="A132" s="123"/>
      <c r="B132" s="148">
        <v>2021</v>
      </c>
      <c r="C132" s="143">
        <v>1339293</v>
      </c>
      <c r="D132" s="123"/>
      <c r="E132" s="123"/>
      <c r="F132" s="123"/>
      <c r="G132" s="123"/>
      <c r="H132" s="123"/>
    </row>
    <row r="133" spans="1:8">
      <c r="A133" s="123"/>
      <c r="B133" s="148">
        <v>2020</v>
      </c>
      <c r="C133" s="143">
        <v>1337383</v>
      </c>
      <c r="D133" s="123"/>
      <c r="E133" s="123"/>
      <c r="F133" s="123"/>
      <c r="G133" s="123"/>
      <c r="H133" s="123"/>
    </row>
    <row r="134" spans="1:8">
      <c r="A134" s="123"/>
      <c r="B134" s="148">
        <v>2019</v>
      </c>
      <c r="C134" s="143">
        <v>1359742</v>
      </c>
      <c r="D134" s="123"/>
      <c r="E134" s="123"/>
      <c r="F134" s="123"/>
      <c r="G134" s="123"/>
      <c r="H134" s="123"/>
    </row>
    <row r="135" spans="1:8">
      <c r="A135" s="123"/>
      <c r="B135" s="148">
        <v>2018</v>
      </c>
      <c r="C135" s="143">
        <v>1354989</v>
      </c>
      <c r="D135" s="123"/>
      <c r="E135" s="123"/>
      <c r="F135" s="123"/>
      <c r="G135" s="123"/>
      <c r="H135" s="123"/>
    </row>
    <row r="136" spans="1:8">
      <c r="A136" s="123"/>
      <c r="B136" s="148">
        <v>2017</v>
      </c>
      <c r="C136" s="143">
        <v>1352320</v>
      </c>
      <c r="D136" s="123"/>
      <c r="E136" s="123"/>
      <c r="F136" s="123"/>
      <c r="G136" s="123"/>
      <c r="H136" s="123"/>
    </row>
    <row r="137" spans="1:8">
      <c r="A137" s="123"/>
      <c r="B137" s="148">
        <v>2016</v>
      </c>
      <c r="C137" s="143">
        <v>1350999</v>
      </c>
      <c r="D137" s="123"/>
      <c r="E137" s="123"/>
      <c r="F137" s="123"/>
      <c r="G137" s="123"/>
      <c r="H137" s="123"/>
    </row>
    <row r="138" spans="1:8">
      <c r="A138" s="123"/>
      <c r="B138" s="148">
        <v>2015</v>
      </c>
      <c r="C138" s="143">
        <v>1350517</v>
      </c>
      <c r="D138" s="123"/>
      <c r="E138" s="123"/>
      <c r="F138" s="123"/>
      <c r="G138" s="123"/>
      <c r="H138" s="123"/>
    </row>
    <row r="139" spans="1:8">
      <c r="A139" s="123"/>
      <c r="B139" s="148">
        <v>2014</v>
      </c>
      <c r="C139" s="143">
        <v>1354670</v>
      </c>
      <c r="D139" s="123"/>
      <c r="E139" s="123"/>
      <c r="F139" s="123"/>
      <c r="G139" s="123"/>
      <c r="H139" s="123"/>
    </row>
    <row r="140" spans="1:8">
      <c r="A140" s="123"/>
      <c r="B140" s="148">
        <v>2013</v>
      </c>
      <c r="C140" s="143">
        <v>1358336</v>
      </c>
      <c r="D140" s="123"/>
      <c r="E140" s="123"/>
      <c r="F140" s="123"/>
      <c r="G140" s="123"/>
      <c r="H140" s="123"/>
    </row>
    <row r="141" spans="1:8">
      <c r="A141" s="123"/>
      <c r="B141" s="148">
        <v>2012</v>
      </c>
      <c r="C141" s="143">
        <v>1364001</v>
      </c>
      <c r="D141" s="123"/>
      <c r="E141" s="123"/>
      <c r="F141" s="123"/>
      <c r="G141" s="123"/>
      <c r="H141" s="123"/>
    </row>
    <row r="142" spans="1:8">
      <c r="A142" s="123"/>
      <c r="B142" s="148">
        <v>2011</v>
      </c>
      <c r="C142" s="143">
        <v>1365463</v>
      </c>
      <c r="D142" s="123"/>
      <c r="E142" s="123"/>
      <c r="F142" s="123"/>
      <c r="G142" s="123"/>
      <c r="H142" s="123"/>
    </row>
    <row r="143" spans="1:8">
      <c r="A143" s="123"/>
      <c r="B143" s="148">
        <v>2010</v>
      </c>
      <c r="C143" s="143">
        <v>1365327</v>
      </c>
      <c r="D143" s="123"/>
      <c r="E143" s="123"/>
      <c r="F143" s="123"/>
      <c r="G143" s="123"/>
      <c r="H143" s="123"/>
    </row>
    <row r="144" spans="1:8">
      <c r="A144" s="123"/>
      <c r="B144" s="148">
        <v>2009</v>
      </c>
      <c r="C144" s="143">
        <v>1364265</v>
      </c>
      <c r="D144" s="123"/>
      <c r="E144" s="123"/>
      <c r="F144" s="123"/>
      <c r="G144" s="123"/>
      <c r="H144" s="123"/>
    </row>
    <row r="145" spans="1:8">
      <c r="A145" s="123"/>
      <c r="B145" s="148">
        <v>2008</v>
      </c>
      <c r="C145" s="143">
        <v>1363210</v>
      </c>
      <c r="D145" s="123"/>
      <c r="E145" s="123"/>
      <c r="F145" s="123"/>
      <c r="G145" s="123"/>
      <c r="H145" s="123"/>
    </row>
    <row r="146" spans="1:8">
      <c r="A146" s="123"/>
      <c r="B146" s="148">
        <v>2007</v>
      </c>
      <c r="C146" s="143">
        <v>1360748</v>
      </c>
      <c r="D146" s="123"/>
      <c r="E146" s="123"/>
      <c r="F146" s="123"/>
      <c r="G146" s="123"/>
      <c r="H146" s="123"/>
    </row>
    <row r="147" spans="1:8">
      <c r="A147" s="123"/>
      <c r="B147" s="148">
        <v>2006</v>
      </c>
      <c r="C147" s="143">
        <v>1371433</v>
      </c>
      <c r="D147" s="123"/>
      <c r="E147" s="123"/>
      <c r="F147" s="123"/>
      <c r="G147" s="123"/>
      <c r="H147" s="123"/>
    </row>
    <row r="148" spans="1:8">
      <c r="A148" s="123"/>
      <c r="B148" s="148">
        <v>2005</v>
      </c>
      <c r="C148" s="143">
        <v>1370224</v>
      </c>
      <c r="D148" s="123"/>
      <c r="E148" s="123"/>
      <c r="F148" s="123"/>
      <c r="G148" s="123"/>
      <c r="H148" s="123"/>
    </row>
    <row r="149" spans="1:8">
      <c r="A149" s="123"/>
      <c r="B149" s="148">
        <v>2004</v>
      </c>
      <c r="C149" s="143">
        <v>1365265</v>
      </c>
      <c r="D149" s="123"/>
      <c r="E149" s="123"/>
      <c r="F149" s="123"/>
      <c r="G149" s="123"/>
      <c r="H149" s="123"/>
    </row>
    <row r="150" spans="1:8">
      <c r="B150" s="148">
        <v>2003</v>
      </c>
      <c r="C150" s="143">
        <v>1367716</v>
      </c>
    </row>
  </sheetData>
  <mergeCells count="3">
    <mergeCell ref="A1:B3"/>
    <mergeCell ref="C1:H1"/>
    <mergeCell ref="C2:G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20A7-6B0E-47DD-ACB3-4A10AD7F5075}">
  <dimension ref="A1:AMJ151"/>
  <sheetViews>
    <sheetView workbookViewId="0">
      <pane ySplit="3" topLeftCell="A4" activePane="bottomLeft" state="frozen"/>
      <selection pane="bottomLeft" activeCell="A4" sqref="A4"/>
    </sheetView>
  </sheetViews>
  <sheetFormatPr defaultRowHeight="14.25"/>
  <cols>
    <col min="1" max="1" width="4.5" style="120" customWidth="1"/>
    <col min="2" max="2" width="20.875" style="120" customWidth="1"/>
    <col min="3" max="13" width="10.625" style="120" customWidth="1"/>
    <col min="14" max="14" width="27.375" style="120" customWidth="1"/>
    <col min="15" max="1023" width="10.625" style="120" customWidth="1"/>
    <col min="1024" max="1024" width="8" style="120" customWidth="1"/>
  </cols>
  <sheetData>
    <row r="1" spans="1:13">
      <c r="A1" s="195">
        <v>2023</v>
      </c>
      <c r="B1" s="195"/>
      <c r="C1" s="196" t="s">
        <v>1100</v>
      </c>
      <c r="D1" s="196"/>
      <c r="E1" s="196"/>
      <c r="F1" s="196"/>
      <c r="G1" s="196"/>
      <c r="H1" s="196"/>
    </row>
    <row r="2" spans="1:13">
      <c r="A2" s="195"/>
      <c r="B2" s="195"/>
      <c r="C2" s="189" t="s">
        <v>1101</v>
      </c>
      <c r="D2" s="189"/>
      <c r="E2" s="189"/>
      <c r="F2" s="189"/>
      <c r="G2" s="189"/>
      <c r="H2" s="147"/>
    </row>
    <row r="3" spans="1:13" ht="25.5">
      <c r="A3" s="195"/>
      <c r="B3" s="195"/>
      <c r="C3" s="86" t="s">
        <v>531</v>
      </c>
      <c r="D3" s="86" t="s">
        <v>532</v>
      </c>
      <c r="E3" s="86" t="s">
        <v>991</v>
      </c>
      <c r="F3" s="86" t="s">
        <v>735</v>
      </c>
      <c r="G3" s="86" t="s">
        <v>1075</v>
      </c>
      <c r="H3" s="86" t="s">
        <v>535</v>
      </c>
      <c r="I3" s="157"/>
      <c r="J3" s="157"/>
      <c r="K3" s="157"/>
      <c r="L3" s="157"/>
      <c r="M3" s="157"/>
    </row>
    <row r="4" spans="1:13">
      <c r="A4" s="148"/>
      <c r="B4" s="102" t="s">
        <v>257</v>
      </c>
      <c r="C4" s="123"/>
      <c r="D4" s="123"/>
      <c r="E4" s="123"/>
      <c r="F4" s="123"/>
      <c r="G4" s="123"/>
      <c r="H4" s="123"/>
      <c r="I4" s="152"/>
      <c r="J4" s="152"/>
      <c r="K4" s="152"/>
      <c r="L4" s="152"/>
      <c r="M4" s="152"/>
    </row>
    <row r="5" spans="1:13">
      <c r="A5" s="148">
        <v>141</v>
      </c>
      <c r="B5" s="148" t="s">
        <v>264</v>
      </c>
      <c r="C5" s="143">
        <v>496</v>
      </c>
      <c r="D5" s="143">
        <v>882</v>
      </c>
      <c r="E5" s="143">
        <v>653</v>
      </c>
      <c r="F5" s="143">
        <v>3686</v>
      </c>
      <c r="G5" s="143">
        <v>1367</v>
      </c>
      <c r="H5" s="143">
        <f t="shared" ref="H5:H20" si="0">C5+D5+F5+G5</f>
        <v>6431</v>
      </c>
    </row>
    <row r="6" spans="1:13">
      <c r="A6" s="148">
        <v>198</v>
      </c>
      <c r="B6" s="148" t="s">
        <v>265</v>
      </c>
      <c r="C6" s="143">
        <v>1800</v>
      </c>
      <c r="D6" s="143">
        <v>3283</v>
      </c>
      <c r="E6" s="143">
        <v>2521</v>
      </c>
      <c r="F6" s="143">
        <v>10384</v>
      </c>
      <c r="G6" s="143">
        <v>2053</v>
      </c>
      <c r="H6" s="143">
        <f t="shared" si="0"/>
        <v>17520</v>
      </c>
    </row>
    <row r="7" spans="1:13">
      <c r="A7" s="148">
        <v>245</v>
      </c>
      <c r="B7" s="148" t="s">
        <v>266</v>
      </c>
      <c r="C7" s="143">
        <v>617</v>
      </c>
      <c r="D7" s="143">
        <v>1159</v>
      </c>
      <c r="E7" s="143">
        <v>911</v>
      </c>
      <c r="F7" s="143">
        <v>4325</v>
      </c>
      <c r="G7" s="143">
        <v>1116</v>
      </c>
      <c r="H7" s="143">
        <f t="shared" si="0"/>
        <v>7217</v>
      </c>
    </row>
    <row r="8" spans="1:13">
      <c r="A8" s="148">
        <v>296</v>
      </c>
      <c r="B8" s="148" t="s">
        <v>258</v>
      </c>
      <c r="C8" s="143">
        <v>966</v>
      </c>
      <c r="D8" s="143">
        <v>1764</v>
      </c>
      <c r="E8" s="143">
        <v>1394</v>
      </c>
      <c r="F8" s="143">
        <v>5916</v>
      </c>
      <c r="G8" s="143">
        <v>1741</v>
      </c>
      <c r="H8" s="143">
        <f t="shared" si="0"/>
        <v>10387</v>
      </c>
    </row>
    <row r="9" spans="1:13">
      <c r="A9" s="148">
        <v>304</v>
      </c>
      <c r="B9" s="148" t="s">
        <v>269</v>
      </c>
      <c r="C9" s="143">
        <v>694</v>
      </c>
      <c r="D9" s="143">
        <v>1245</v>
      </c>
      <c r="E9" s="143">
        <v>937</v>
      </c>
      <c r="F9" s="143">
        <v>3776</v>
      </c>
      <c r="G9" s="143">
        <v>649</v>
      </c>
      <c r="H9" s="143">
        <f t="shared" si="0"/>
        <v>6364</v>
      </c>
    </row>
    <row r="10" spans="1:13">
      <c r="A10" s="148">
        <v>338</v>
      </c>
      <c r="B10" s="148" t="s">
        <v>270</v>
      </c>
      <c r="C10" s="143">
        <v>740</v>
      </c>
      <c r="D10" s="143">
        <v>1220</v>
      </c>
      <c r="E10" s="143">
        <v>977</v>
      </c>
      <c r="F10" s="143">
        <v>4469</v>
      </c>
      <c r="G10" s="143">
        <v>1271</v>
      </c>
      <c r="H10" s="143">
        <f t="shared" si="0"/>
        <v>7700</v>
      </c>
    </row>
    <row r="11" spans="1:13">
      <c r="A11" s="148">
        <v>353</v>
      </c>
      <c r="B11" s="148" t="s">
        <v>271</v>
      </c>
      <c r="C11" s="143">
        <v>498</v>
      </c>
      <c r="D11" s="143">
        <v>1003</v>
      </c>
      <c r="E11" s="143">
        <v>762</v>
      </c>
      <c r="F11" s="143">
        <v>3737</v>
      </c>
      <c r="G11" s="143">
        <v>1376</v>
      </c>
      <c r="H11" s="143">
        <f t="shared" si="0"/>
        <v>6614</v>
      </c>
    </row>
    <row r="12" spans="1:13">
      <c r="A12" s="148">
        <v>424</v>
      </c>
      <c r="B12" s="148" t="s">
        <v>259</v>
      </c>
      <c r="C12" s="143">
        <v>89</v>
      </c>
      <c r="D12" s="143">
        <v>247</v>
      </c>
      <c r="E12" s="143">
        <v>182</v>
      </c>
      <c r="F12" s="143">
        <v>1392</v>
      </c>
      <c r="G12" s="143">
        <v>770</v>
      </c>
      <c r="H12" s="143">
        <f t="shared" si="0"/>
        <v>2498</v>
      </c>
    </row>
    <row r="13" spans="1:13">
      <c r="A13" s="148">
        <v>431</v>
      </c>
      <c r="B13" s="148" t="s">
        <v>1084</v>
      </c>
      <c r="C13" s="143">
        <v>989</v>
      </c>
      <c r="D13" s="143">
        <v>1809</v>
      </c>
      <c r="E13" s="143">
        <v>1384</v>
      </c>
      <c r="F13" s="143">
        <v>8100</v>
      </c>
      <c r="G13" s="143">
        <v>2706</v>
      </c>
      <c r="H13" s="143">
        <f t="shared" si="0"/>
        <v>13604</v>
      </c>
    </row>
    <row r="14" spans="1:13">
      <c r="A14" s="148">
        <v>446</v>
      </c>
      <c r="B14" s="148" t="s">
        <v>260</v>
      </c>
      <c r="C14" s="143">
        <v>1014</v>
      </c>
      <c r="D14" s="143">
        <v>1989</v>
      </c>
      <c r="E14" s="143">
        <v>1510</v>
      </c>
      <c r="F14" s="143">
        <v>9632</v>
      </c>
      <c r="G14" s="143">
        <v>3405</v>
      </c>
      <c r="H14" s="143">
        <f t="shared" si="0"/>
        <v>16040</v>
      </c>
    </row>
    <row r="15" spans="1:13">
      <c r="A15" s="148">
        <v>651</v>
      </c>
      <c r="B15" s="148" t="s">
        <v>276</v>
      </c>
      <c r="C15" s="143">
        <v>544</v>
      </c>
      <c r="D15" s="143">
        <v>904</v>
      </c>
      <c r="E15" s="143">
        <v>688</v>
      </c>
      <c r="F15" s="143">
        <v>3047</v>
      </c>
      <c r="G15" s="143">
        <v>849</v>
      </c>
      <c r="H15" s="143">
        <f t="shared" si="0"/>
        <v>5344</v>
      </c>
    </row>
    <row r="16" spans="1:13">
      <c r="A16" s="148">
        <v>653</v>
      </c>
      <c r="B16" s="148" t="s">
        <v>277</v>
      </c>
      <c r="C16" s="143">
        <v>3292</v>
      </c>
      <c r="D16" s="143">
        <v>4735</v>
      </c>
      <c r="E16" s="143">
        <v>3860</v>
      </c>
      <c r="F16" s="143">
        <v>13281</v>
      </c>
      <c r="G16" s="143">
        <v>1839</v>
      </c>
      <c r="H16" s="143">
        <f t="shared" si="0"/>
        <v>23147</v>
      </c>
    </row>
    <row r="17" spans="1:14">
      <c r="A17" s="148">
        <v>718</v>
      </c>
      <c r="B17" s="148" t="s">
        <v>278</v>
      </c>
      <c r="C17" s="143">
        <v>1228</v>
      </c>
      <c r="D17" s="143">
        <v>2120</v>
      </c>
      <c r="E17" s="143">
        <v>1664</v>
      </c>
      <c r="F17" s="143">
        <v>6735</v>
      </c>
      <c r="G17" s="143">
        <v>1561</v>
      </c>
      <c r="H17" s="143">
        <f t="shared" si="0"/>
        <v>11644</v>
      </c>
    </row>
    <row r="18" spans="1:14">
      <c r="A18" s="148">
        <v>726</v>
      </c>
      <c r="B18" s="148" t="s">
        <v>279</v>
      </c>
      <c r="C18" s="143">
        <v>2725</v>
      </c>
      <c r="D18" s="143">
        <v>4426</v>
      </c>
      <c r="E18" s="143">
        <v>3487</v>
      </c>
      <c r="F18" s="143">
        <v>14850</v>
      </c>
      <c r="G18" s="143">
        <v>3570</v>
      </c>
      <c r="H18" s="143">
        <f t="shared" si="0"/>
        <v>25571</v>
      </c>
    </row>
    <row r="19" spans="1:14">
      <c r="A19" s="148">
        <v>784</v>
      </c>
      <c r="B19" s="148" t="s">
        <v>1085</v>
      </c>
      <c r="C19" s="143">
        <v>31032</v>
      </c>
      <c r="D19" s="143">
        <v>58071</v>
      </c>
      <c r="E19" s="143">
        <v>44541</v>
      </c>
      <c r="F19" s="143">
        <v>284704</v>
      </c>
      <c r="G19" s="143">
        <v>84566</v>
      </c>
      <c r="H19" s="143">
        <f t="shared" si="0"/>
        <v>458373</v>
      </c>
    </row>
    <row r="20" spans="1:14">
      <c r="A20" s="148">
        <v>890</v>
      </c>
      <c r="B20" s="148" t="s">
        <v>281</v>
      </c>
      <c r="C20" s="143">
        <v>2233</v>
      </c>
      <c r="D20" s="143">
        <v>4128</v>
      </c>
      <c r="E20" s="143">
        <v>3168</v>
      </c>
      <c r="F20" s="143">
        <v>12985</v>
      </c>
      <c r="G20" s="143">
        <v>3135</v>
      </c>
      <c r="H20" s="143">
        <f t="shared" si="0"/>
        <v>22481</v>
      </c>
    </row>
    <row r="21" spans="1:14">
      <c r="A21" s="148"/>
      <c r="B21" s="97" t="s">
        <v>282</v>
      </c>
      <c r="C21" s="139">
        <f t="shared" ref="C21:H21" si="1">SUM(C5:C20)</f>
        <v>48957</v>
      </c>
      <c r="D21" s="139">
        <f t="shared" si="1"/>
        <v>88985</v>
      </c>
      <c r="E21" s="139">
        <f t="shared" si="1"/>
        <v>68639</v>
      </c>
      <c r="F21" s="139">
        <f t="shared" si="1"/>
        <v>391019</v>
      </c>
      <c r="G21" s="139">
        <f t="shared" si="1"/>
        <v>111974</v>
      </c>
      <c r="H21" s="139">
        <f t="shared" si="1"/>
        <v>640935</v>
      </c>
    </row>
    <row r="22" spans="1:14">
      <c r="A22" s="148"/>
      <c r="B22" s="123"/>
      <c r="C22" s="123"/>
      <c r="D22" s="123"/>
      <c r="E22" s="123"/>
      <c r="F22" s="123"/>
      <c r="G22" s="123"/>
      <c r="H22" s="123"/>
    </row>
    <row r="23" spans="1:14">
      <c r="A23" s="148"/>
      <c r="B23" s="102" t="s">
        <v>283</v>
      </c>
      <c r="C23" s="123"/>
      <c r="D23" s="123"/>
      <c r="E23" s="123"/>
      <c r="F23" s="123"/>
      <c r="G23" s="123"/>
      <c r="H23" s="123"/>
    </row>
    <row r="24" spans="1:14">
      <c r="A24" s="148">
        <v>205</v>
      </c>
      <c r="B24" s="148" t="s">
        <v>1086</v>
      </c>
      <c r="C24" s="143">
        <v>464</v>
      </c>
      <c r="D24" s="143">
        <v>969</v>
      </c>
      <c r="E24" s="143">
        <v>709</v>
      </c>
      <c r="F24" s="143">
        <v>6074</v>
      </c>
      <c r="G24" s="143">
        <v>2251</v>
      </c>
      <c r="H24" s="143">
        <f>C24+D24+F24+G24</f>
        <v>9758</v>
      </c>
      <c r="I24"/>
      <c r="J24"/>
      <c r="K24"/>
      <c r="L24"/>
      <c r="M24"/>
      <c r="N24"/>
    </row>
    <row r="25" spans="1:14">
      <c r="A25" s="148"/>
      <c r="B25" s="97" t="s">
        <v>282</v>
      </c>
      <c r="C25" s="139">
        <f t="shared" ref="C25:H25" si="2">SUM(C24)</f>
        <v>464</v>
      </c>
      <c r="D25" s="139">
        <f t="shared" si="2"/>
        <v>969</v>
      </c>
      <c r="E25" s="139">
        <f t="shared" si="2"/>
        <v>709</v>
      </c>
      <c r="F25" s="139">
        <f t="shared" si="2"/>
        <v>6074</v>
      </c>
      <c r="G25" s="139">
        <f t="shared" si="2"/>
        <v>2251</v>
      </c>
      <c r="H25" s="139">
        <f t="shared" si="2"/>
        <v>9758</v>
      </c>
    </row>
    <row r="26" spans="1:14">
      <c r="A26" s="148"/>
      <c r="B26" s="123"/>
      <c r="C26" s="123"/>
      <c r="D26" s="123"/>
      <c r="E26" s="123"/>
      <c r="F26" s="123"/>
      <c r="G26" s="123"/>
      <c r="H26" s="123"/>
    </row>
    <row r="27" spans="1:14">
      <c r="A27" s="148"/>
      <c r="B27" s="93" t="s">
        <v>289</v>
      </c>
      <c r="C27" s="123"/>
      <c r="D27" s="123"/>
      <c r="E27" s="123"/>
      <c r="F27" s="123"/>
      <c r="G27" s="123"/>
      <c r="H27" s="123"/>
    </row>
    <row r="28" spans="1:14">
      <c r="A28" s="148">
        <v>130</v>
      </c>
      <c r="B28" s="148" t="s">
        <v>1087</v>
      </c>
      <c r="C28" s="143">
        <v>242</v>
      </c>
      <c r="D28" s="143">
        <v>547</v>
      </c>
      <c r="E28" s="143">
        <v>412</v>
      </c>
      <c r="F28" s="143">
        <v>2774</v>
      </c>
      <c r="G28" s="143">
        <v>1115</v>
      </c>
      <c r="H28" s="143">
        <f t="shared" ref="H28:H35" si="3">C28+D28+F28+G28</f>
        <v>4678</v>
      </c>
      <c r="I28"/>
      <c r="J28"/>
      <c r="K28"/>
      <c r="L28"/>
      <c r="M28"/>
      <c r="N28"/>
    </row>
    <row r="29" spans="1:14">
      <c r="A29" s="148">
        <v>251</v>
      </c>
      <c r="B29" s="148" t="s">
        <v>302</v>
      </c>
      <c r="C29" s="143">
        <v>760</v>
      </c>
      <c r="D29" s="143">
        <v>1421</v>
      </c>
      <c r="E29" s="143">
        <v>1073</v>
      </c>
      <c r="F29" s="143">
        <v>6320</v>
      </c>
      <c r="G29" s="143">
        <v>2958</v>
      </c>
      <c r="H29" s="143">
        <f t="shared" si="3"/>
        <v>11459</v>
      </c>
      <c r="I29"/>
      <c r="J29"/>
      <c r="K29"/>
      <c r="L29"/>
      <c r="M29"/>
      <c r="N29"/>
    </row>
    <row r="30" spans="1:14">
      <c r="A30" s="148">
        <v>321</v>
      </c>
      <c r="B30" s="148" t="s">
        <v>292</v>
      </c>
      <c r="C30" s="143">
        <v>1629</v>
      </c>
      <c r="D30" s="143">
        <v>4020</v>
      </c>
      <c r="E30" s="143">
        <v>2949</v>
      </c>
      <c r="F30" s="143">
        <v>17968</v>
      </c>
      <c r="G30" s="143">
        <v>8679</v>
      </c>
      <c r="H30" s="143">
        <f t="shared" si="3"/>
        <v>32296</v>
      </c>
      <c r="I30"/>
      <c r="J30"/>
      <c r="K30"/>
      <c r="L30"/>
      <c r="M30"/>
      <c r="N30"/>
    </row>
    <row r="31" spans="1:14">
      <c r="A31" s="148">
        <v>442</v>
      </c>
      <c r="B31" s="148" t="s">
        <v>306</v>
      </c>
      <c r="C31" s="143">
        <v>405</v>
      </c>
      <c r="D31" s="143">
        <v>910</v>
      </c>
      <c r="E31" s="143">
        <v>665</v>
      </c>
      <c r="F31" s="143">
        <v>4459</v>
      </c>
      <c r="G31" s="143">
        <v>2414</v>
      </c>
      <c r="H31" s="143">
        <f t="shared" si="3"/>
        <v>8188</v>
      </c>
      <c r="I31"/>
      <c r="J31"/>
      <c r="K31"/>
      <c r="L31"/>
      <c r="M31"/>
      <c r="N31"/>
    </row>
    <row r="32" spans="1:14">
      <c r="A32" s="148">
        <v>511</v>
      </c>
      <c r="B32" s="148" t="s">
        <v>293</v>
      </c>
      <c r="C32" s="143">
        <v>2737</v>
      </c>
      <c r="D32" s="143">
        <v>6502</v>
      </c>
      <c r="E32" s="143">
        <v>4738</v>
      </c>
      <c r="F32" s="143">
        <v>30303</v>
      </c>
      <c r="G32" s="143">
        <v>14083</v>
      </c>
      <c r="H32" s="143">
        <f t="shared" si="3"/>
        <v>53625</v>
      </c>
      <c r="I32"/>
      <c r="J32"/>
      <c r="K32"/>
      <c r="L32"/>
      <c r="M32"/>
      <c r="N32"/>
    </row>
    <row r="33" spans="1:14">
      <c r="A33" s="148">
        <v>514</v>
      </c>
      <c r="B33" s="148" t="s">
        <v>294</v>
      </c>
      <c r="C33" s="143">
        <v>218</v>
      </c>
      <c r="D33" s="143">
        <v>537</v>
      </c>
      <c r="E33" s="143">
        <v>398</v>
      </c>
      <c r="F33" s="143">
        <v>2763</v>
      </c>
      <c r="G33" s="143">
        <v>1255</v>
      </c>
      <c r="H33" s="143">
        <f t="shared" si="3"/>
        <v>4773</v>
      </c>
      <c r="I33"/>
      <c r="J33"/>
      <c r="K33"/>
      <c r="L33"/>
      <c r="M33"/>
      <c r="N33"/>
    </row>
    <row r="34" spans="1:14">
      <c r="A34" s="148">
        <v>735</v>
      </c>
      <c r="B34" s="148" t="s">
        <v>296</v>
      </c>
      <c r="C34" s="143">
        <v>533</v>
      </c>
      <c r="D34" s="143">
        <v>1327</v>
      </c>
      <c r="E34" s="143">
        <v>956</v>
      </c>
      <c r="F34" s="143">
        <v>6821</v>
      </c>
      <c r="G34" s="143">
        <v>3476</v>
      </c>
      <c r="H34" s="143">
        <f t="shared" si="3"/>
        <v>12157</v>
      </c>
      <c r="I34"/>
      <c r="J34"/>
      <c r="K34"/>
      <c r="L34"/>
      <c r="M34"/>
      <c r="N34"/>
    </row>
    <row r="35" spans="1:14">
      <c r="A35" s="148">
        <v>803</v>
      </c>
      <c r="B35" s="148" t="s">
        <v>310</v>
      </c>
      <c r="C35" s="143">
        <v>250</v>
      </c>
      <c r="D35" s="143">
        <v>623</v>
      </c>
      <c r="E35" s="143">
        <v>464</v>
      </c>
      <c r="F35" s="143">
        <v>2643</v>
      </c>
      <c r="G35" s="143">
        <v>1083</v>
      </c>
      <c r="H35" s="143">
        <f t="shared" si="3"/>
        <v>4599</v>
      </c>
      <c r="I35"/>
      <c r="J35"/>
      <c r="K35"/>
      <c r="L35"/>
      <c r="M35"/>
      <c r="N35"/>
    </row>
    <row r="36" spans="1:14">
      <c r="A36" s="148"/>
      <c r="B36" s="97" t="s">
        <v>282</v>
      </c>
      <c r="C36" s="139">
        <f t="shared" ref="C36:H36" si="4">SUM(C28:C35)</f>
        <v>6774</v>
      </c>
      <c r="D36" s="139">
        <f t="shared" si="4"/>
        <v>15887</v>
      </c>
      <c r="E36" s="139">
        <f t="shared" si="4"/>
        <v>11655</v>
      </c>
      <c r="F36" s="139">
        <f t="shared" si="4"/>
        <v>74051</v>
      </c>
      <c r="G36" s="139">
        <f t="shared" si="4"/>
        <v>35063</v>
      </c>
      <c r="H36" s="139">
        <f t="shared" si="4"/>
        <v>131775</v>
      </c>
    </row>
    <row r="37" spans="1:14">
      <c r="A37" s="148"/>
      <c r="B37" s="123"/>
      <c r="C37" s="123"/>
      <c r="D37" s="123"/>
      <c r="E37" s="123"/>
      <c r="F37" s="123"/>
      <c r="G37" s="123"/>
      <c r="H37" s="123"/>
    </row>
    <row r="38" spans="1:14">
      <c r="A38" s="148"/>
      <c r="B38" s="102" t="s">
        <v>313</v>
      </c>
      <c r="C38" s="123"/>
      <c r="D38" s="123"/>
      <c r="E38" s="123"/>
      <c r="F38" s="123"/>
      <c r="G38" s="123"/>
      <c r="H38" s="123"/>
    </row>
    <row r="39" spans="1:14">
      <c r="A39" s="148">
        <v>247</v>
      </c>
      <c r="B39" s="148" t="s">
        <v>317</v>
      </c>
      <c r="C39" s="143">
        <v>896</v>
      </c>
      <c r="D39" s="143">
        <v>1642</v>
      </c>
      <c r="E39" s="143">
        <v>1222</v>
      </c>
      <c r="F39" s="143">
        <v>7374</v>
      </c>
      <c r="G39" s="143">
        <v>3215</v>
      </c>
      <c r="H39" s="143">
        <f>C39+D39+F39+G39</f>
        <v>13127</v>
      </c>
      <c r="I39"/>
      <c r="J39"/>
      <c r="K39"/>
      <c r="L39"/>
      <c r="M39"/>
      <c r="N39"/>
    </row>
    <row r="40" spans="1:14">
      <c r="A40" s="148">
        <v>486</v>
      </c>
      <c r="B40" s="148" t="s">
        <v>1088</v>
      </c>
      <c r="C40" s="143">
        <v>247</v>
      </c>
      <c r="D40" s="143">
        <v>543</v>
      </c>
      <c r="E40" s="143">
        <v>393</v>
      </c>
      <c r="F40" s="143">
        <v>3082</v>
      </c>
      <c r="G40" s="143">
        <v>1419</v>
      </c>
      <c r="H40" s="143">
        <f>C40+D40+F40+G40</f>
        <v>5291</v>
      </c>
      <c r="I40"/>
      <c r="J40"/>
      <c r="K40"/>
      <c r="L40"/>
      <c r="M40"/>
      <c r="N40"/>
    </row>
    <row r="41" spans="1:14">
      <c r="A41" s="148">
        <v>618</v>
      </c>
      <c r="B41" s="148" t="s">
        <v>323</v>
      </c>
      <c r="C41" s="143">
        <v>625</v>
      </c>
      <c r="D41" s="143">
        <v>1111</v>
      </c>
      <c r="E41" s="143">
        <v>867</v>
      </c>
      <c r="F41" s="143">
        <v>5329</v>
      </c>
      <c r="G41" s="143">
        <v>2419</v>
      </c>
      <c r="H41" s="143">
        <f>C41+D41+F41+G41</f>
        <v>9484</v>
      </c>
      <c r="I41"/>
      <c r="J41"/>
      <c r="K41"/>
      <c r="L41"/>
      <c r="M41"/>
      <c r="N41"/>
    </row>
    <row r="42" spans="1:14">
      <c r="A42" s="148"/>
      <c r="B42" s="97" t="s">
        <v>282</v>
      </c>
      <c r="C42" s="139">
        <f t="shared" ref="C42:H42" si="5">SUM(C39:C41)</f>
        <v>1768</v>
      </c>
      <c r="D42" s="139">
        <f t="shared" si="5"/>
        <v>3296</v>
      </c>
      <c r="E42" s="139">
        <f t="shared" si="5"/>
        <v>2482</v>
      </c>
      <c r="F42" s="139">
        <f t="shared" si="5"/>
        <v>15785</v>
      </c>
      <c r="G42" s="139">
        <f t="shared" si="5"/>
        <v>7053</v>
      </c>
      <c r="H42" s="139">
        <f t="shared" si="5"/>
        <v>27902</v>
      </c>
    </row>
    <row r="43" spans="1:14">
      <c r="A43" s="148"/>
      <c r="B43" s="123"/>
      <c r="C43" s="123"/>
      <c r="D43" s="123"/>
      <c r="E43" s="123"/>
      <c r="F43" s="123"/>
      <c r="G43" s="123"/>
      <c r="H43" s="123"/>
    </row>
    <row r="44" spans="1:14">
      <c r="A44" s="148"/>
      <c r="B44" s="93" t="s">
        <v>327</v>
      </c>
      <c r="C44" s="123"/>
      <c r="D44" s="123"/>
      <c r="E44" s="123"/>
      <c r="F44" s="123"/>
      <c r="G44" s="123"/>
      <c r="H44" s="123"/>
    </row>
    <row r="45" spans="1:14">
      <c r="A45" s="148">
        <v>255</v>
      </c>
      <c r="B45" s="148" t="s">
        <v>1089</v>
      </c>
      <c r="C45" s="143">
        <v>683</v>
      </c>
      <c r="D45" s="143">
        <v>1221</v>
      </c>
      <c r="E45" s="143">
        <v>914</v>
      </c>
      <c r="F45" s="143">
        <v>4975</v>
      </c>
      <c r="G45" s="143">
        <v>1989</v>
      </c>
      <c r="H45" s="143">
        <f>C45+D45+F45+G45</f>
        <v>8868</v>
      </c>
      <c r="I45"/>
      <c r="J45"/>
      <c r="K45"/>
      <c r="L45"/>
      <c r="M45"/>
      <c r="N45"/>
    </row>
    <row r="46" spans="1:14">
      <c r="A46" s="148">
        <v>567</v>
      </c>
      <c r="B46" s="148" t="s">
        <v>328</v>
      </c>
      <c r="C46" s="143">
        <v>665</v>
      </c>
      <c r="D46" s="143">
        <v>1379</v>
      </c>
      <c r="E46" s="143">
        <v>1033</v>
      </c>
      <c r="F46" s="143">
        <v>5751</v>
      </c>
      <c r="G46" s="143">
        <v>2494</v>
      </c>
      <c r="H46" s="143">
        <f>C46+D46+F46+G46</f>
        <v>10289</v>
      </c>
      <c r="I46"/>
      <c r="J46"/>
      <c r="K46"/>
      <c r="L46"/>
      <c r="M46"/>
      <c r="N46"/>
    </row>
    <row r="47" spans="1:14">
      <c r="A47" s="148">
        <v>834</v>
      </c>
      <c r="B47" s="148" t="s">
        <v>342</v>
      </c>
      <c r="C47" s="143">
        <v>719</v>
      </c>
      <c r="D47" s="143">
        <v>1312</v>
      </c>
      <c r="E47" s="143">
        <v>998</v>
      </c>
      <c r="F47" s="143">
        <v>5946</v>
      </c>
      <c r="G47" s="143">
        <v>2684</v>
      </c>
      <c r="H47" s="143">
        <f>C47+D47+F47+G47</f>
        <v>10661</v>
      </c>
      <c r="I47"/>
      <c r="J47"/>
      <c r="K47"/>
      <c r="L47"/>
      <c r="M47"/>
      <c r="N47"/>
    </row>
    <row r="48" spans="1:14">
      <c r="A48" s="148"/>
      <c r="B48" s="97" t="s">
        <v>282</v>
      </c>
      <c r="C48" s="139">
        <f t="shared" ref="C48:H48" si="6">SUM(C45:C47)</f>
        <v>2067</v>
      </c>
      <c r="D48" s="139">
        <f t="shared" si="6"/>
        <v>3912</v>
      </c>
      <c r="E48" s="139">
        <f t="shared" si="6"/>
        <v>2945</v>
      </c>
      <c r="F48" s="139">
        <f t="shared" si="6"/>
        <v>16672</v>
      </c>
      <c r="G48" s="139">
        <f t="shared" si="6"/>
        <v>7167</v>
      </c>
      <c r="H48" s="139">
        <f t="shared" si="6"/>
        <v>29818</v>
      </c>
    </row>
    <row r="49" spans="1:14">
      <c r="A49" s="148"/>
      <c r="B49" s="123"/>
      <c r="C49" s="123"/>
      <c r="D49" s="123"/>
      <c r="E49" s="123"/>
      <c r="F49" s="123"/>
      <c r="G49" s="123"/>
      <c r="H49" s="123"/>
    </row>
    <row r="50" spans="1:14">
      <c r="A50" s="148"/>
      <c r="B50" s="102" t="s">
        <v>344</v>
      </c>
      <c r="C50" s="123"/>
      <c r="D50" s="123"/>
      <c r="E50" s="123"/>
      <c r="F50" s="123"/>
      <c r="G50" s="123"/>
      <c r="H50" s="123"/>
    </row>
    <row r="51" spans="1:14">
      <c r="A51" s="148">
        <v>184</v>
      </c>
      <c r="B51" s="148" t="s">
        <v>345</v>
      </c>
      <c r="C51" s="143">
        <v>869</v>
      </c>
      <c r="D51" s="143">
        <v>1778</v>
      </c>
      <c r="E51" s="143">
        <v>1343</v>
      </c>
      <c r="F51" s="143">
        <v>7077</v>
      </c>
      <c r="G51" s="143">
        <v>3382</v>
      </c>
      <c r="H51" s="143">
        <f>C51+D51+F51+G51</f>
        <v>13106</v>
      </c>
      <c r="I51"/>
      <c r="J51"/>
      <c r="K51"/>
      <c r="L51"/>
      <c r="M51"/>
      <c r="N51"/>
    </row>
    <row r="52" spans="1:14">
      <c r="A52" s="148">
        <v>441</v>
      </c>
      <c r="B52" s="148" t="s">
        <v>1068</v>
      </c>
      <c r="C52" s="143">
        <v>519</v>
      </c>
      <c r="D52" s="143">
        <v>940</v>
      </c>
      <c r="E52" s="143">
        <v>719</v>
      </c>
      <c r="F52" s="143">
        <v>4169</v>
      </c>
      <c r="G52" s="143">
        <v>1641</v>
      </c>
      <c r="H52" s="143">
        <f>C52+D52+F52+G52</f>
        <v>7269</v>
      </c>
      <c r="I52"/>
      <c r="J52"/>
      <c r="K52"/>
      <c r="L52"/>
      <c r="M52"/>
      <c r="N52"/>
    </row>
    <row r="53" spans="1:14">
      <c r="A53" s="148">
        <v>907</v>
      </c>
      <c r="B53" s="148" t="s">
        <v>356</v>
      </c>
      <c r="C53" s="143">
        <v>13</v>
      </c>
      <c r="D53" s="143">
        <v>32</v>
      </c>
      <c r="E53" s="143">
        <v>28</v>
      </c>
      <c r="F53" s="143">
        <v>305</v>
      </c>
      <c r="G53" s="143">
        <v>102</v>
      </c>
      <c r="H53" s="143">
        <f>C53+D53+F53+G53</f>
        <v>452</v>
      </c>
      <c r="I53"/>
      <c r="J53"/>
      <c r="K53"/>
      <c r="L53"/>
      <c r="M53"/>
      <c r="N53"/>
    </row>
    <row r="54" spans="1:14">
      <c r="A54" s="148"/>
      <c r="B54" s="97" t="s">
        <v>282</v>
      </c>
      <c r="C54" s="139">
        <f t="shared" ref="C54:H54" si="7">SUM(C51:C53)</f>
        <v>1401</v>
      </c>
      <c r="D54" s="139">
        <f t="shared" si="7"/>
        <v>2750</v>
      </c>
      <c r="E54" s="139">
        <f t="shared" si="7"/>
        <v>2090</v>
      </c>
      <c r="F54" s="139">
        <f t="shared" si="7"/>
        <v>11551</v>
      </c>
      <c r="G54" s="139">
        <f t="shared" si="7"/>
        <v>5125</v>
      </c>
      <c r="H54" s="139">
        <f t="shared" si="7"/>
        <v>20827</v>
      </c>
    </row>
    <row r="55" spans="1:14">
      <c r="A55" s="148"/>
      <c r="B55" s="123"/>
      <c r="C55" s="123"/>
      <c r="D55" s="123"/>
      <c r="E55" s="123"/>
      <c r="F55" s="123"/>
      <c r="G55" s="123"/>
      <c r="H55" s="123"/>
    </row>
    <row r="56" spans="1:14">
      <c r="A56" s="148"/>
      <c r="B56" s="102" t="s">
        <v>357</v>
      </c>
      <c r="C56" s="123"/>
      <c r="D56" s="123"/>
      <c r="E56" s="123"/>
      <c r="F56" s="123"/>
      <c r="G56" s="123"/>
      <c r="H56" s="123"/>
    </row>
    <row r="57" spans="1:14">
      <c r="A57" s="148">
        <v>191</v>
      </c>
      <c r="B57" s="148" t="s">
        <v>363</v>
      </c>
      <c r="C57" s="143">
        <v>278</v>
      </c>
      <c r="D57" s="143">
        <v>484</v>
      </c>
      <c r="E57" s="143">
        <v>365</v>
      </c>
      <c r="F57" s="143">
        <v>2576</v>
      </c>
      <c r="G57" s="143">
        <v>1039</v>
      </c>
      <c r="H57" s="143">
        <f t="shared" ref="H57:H64" si="8">C57+D57+F57+G57</f>
        <v>4377</v>
      </c>
      <c r="I57"/>
      <c r="J57"/>
      <c r="K57"/>
      <c r="L57"/>
      <c r="M57"/>
      <c r="N57"/>
    </row>
    <row r="58" spans="1:14">
      <c r="A58" s="148">
        <v>272</v>
      </c>
      <c r="B58" s="148" t="s">
        <v>364</v>
      </c>
      <c r="C58" s="143">
        <v>351</v>
      </c>
      <c r="D58" s="143">
        <v>701</v>
      </c>
      <c r="E58" s="143">
        <v>535</v>
      </c>
      <c r="F58" s="143">
        <v>2840</v>
      </c>
      <c r="G58" s="143">
        <v>951</v>
      </c>
      <c r="H58" s="143">
        <f t="shared" si="8"/>
        <v>4843</v>
      </c>
      <c r="I58"/>
      <c r="J58"/>
      <c r="K58"/>
      <c r="L58"/>
      <c r="M58"/>
      <c r="N58"/>
    </row>
    <row r="59" spans="1:14">
      <c r="A59" s="148">
        <v>661</v>
      </c>
      <c r="B59" s="148" t="s">
        <v>367</v>
      </c>
      <c r="C59" s="143">
        <v>366</v>
      </c>
      <c r="D59" s="143">
        <v>843</v>
      </c>
      <c r="E59" s="143">
        <v>622</v>
      </c>
      <c r="F59" s="143">
        <v>3301</v>
      </c>
      <c r="G59" s="143">
        <v>1139</v>
      </c>
      <c r="H59" s="143">
        <f t="shared" si="8"/>
        <v>5649</v>
      </c>
      <c r="I59"/>
      <c r="J59"/>
      <c r="K59"/>
      <c r="L59"/>
      <c r="M59"/>
      <c r="N59"/>
    </row>
    <row r="60" spans="1:14">
      <c r="A60" s="148">
        <v>663</v>
      </c>
      <c r="B60" s="148" t="s">
        <v>359</v>
      </c>
      <c r="C60" s="143">
        <v>1207</v>
      </c>
      <c r="D60" s="143">
        <v>2229</v>
      </c>
      <c r="E60" s="143">
        <v>1704</v>
      </c>
      <c r="F60" s="143">
        <v>8417</v>
      </c>
      <c r="G60" s="143">
        <v>3281</v>
      </c>
      <c r="H60" s="143">
        <f t="shared" si="8"/>
        <v>15134</v>
      </c>
      <c r="I60"/>
      <c r="J60"/>
      <c r="K60"/>
      <c r="L60"/>
      <c r="M60"/>
      <c r="N60"/>
    </row>
    <row r="61" spans="1:14">
      <c r="A61" s="148">
        <v>792</v>
      </c>
      <c r="B61" s="148" t="s">
        <v>1069</v>
      </c>
      <c r="C61" s="143">
        <v>728</v>
      </c>
      <c r="D61" s="143">
        <v>1408</v>
      </c>
      <c r="E61" s="143">
        <v>1061</v>
      </c>
      <c r="F61" s="143">
        <v>5874</v>
      </c>
      <c r="G61" s="143">
        <v>2616</v>
      </c>
      <c r="H61" s="143">
        <f t="shared" si="8"/>
        <v>10626</v>
      </c>
      <c r="I61"/>
      <c r="J61"/>
      <c r="K61"/>
      <c r="L61"/>
      <c r="M61"/>
      <c r="N61"/>
    </row>
    <row r="62" spans="1:14">
      <c r="A62" s="148">
        <v>901</v>
      </c>
      <c r="B62" s="148" t="s">
        <v>373</v>
      </c>
      <c r="C62" s="143">
        <v>501</v>
      </c>
      <c r="D62" s="143">
        <v>892</v>
      </c>
      <c r="E62" s="143">
        <v>691</v>
      </c>
      <c r="F62" s="143">
        <v>3972</v>
      </c>
      <c r="G62" s="143">
        <v>1399</v>
      </c>
      <c r="H62" s="143">
        <f t="shared" si="8"/>
        <v>6764</v>
      </c>
      <c r="I62"/>
      <c r="J62"/>
      <c r="K62"/>
      <c r="L62"/>
      <c r="M62"/>
      <c r="N62"/>
    </row>
    <row r="63" spans="1:14">
      <c r="A63" s="148">
        <v>903</v>
      </c>
      <c r="B63" s="148" t="s">
        <v>374</v>
      </c>
      <c r="C63" s="143">
        <v>324</v>
      </c>
      <c r="D63" s="143">
        <v>704</v>
      </c>
      <c r="E63" s="143">
        <v>522</v>
      </c>
      <c r="F63" s="143">
        <v>3195</v>
      </c>
      <c r="G63" s="143">
        <v>1497</v>
      </c>
      <c r="H63" s="143">
        <f t="shared" si="8"/>
        <v>5720</v>
      </c>
      <c r="I63"/>
      <c r="J63"/>
      <c r="K63"/>
      <c r="L63"/>
      <c r="M63"/>
      <c r="N63"/>
    </row>
    <row r="64" spans="1:14">
      <c r="A64" s="148">
        <v>928</v>
      </c>
      <c r="B64" s="148" t="s">
        <v>375</v>
      </c>
      <c r="C64" s="143">
        <v>399</v>
      </c>
      <c r="D64" s="143">
        <v>753</v>
      </c>
      <c r="E64" s="143">
        <v>582</v>
      </c>
      <c r="F64" s="143">
        <v>3186</v>
      </c>
      <c r="G64" s="143">
        <v>1341</v>
      </c>
      <c r="H64" s="143">
        <f t="shared" si="8"/>
        <v>5679</v>
      </c>
      <c r="I64"/>
      <c r="J64"/>
      <c r="K64"/>
      <c r="L64"/>
      <c r="M64"/>
      <c r="N64"/>
    </row>
    <row r="65" spans="1:14">
      <c r="A65" s="148"/>
      <c r="B65" s="97" t="s">
        <v>282</v>
      </c>
      <c r="C65" s="139">
        <f t="shared" ref="C65:H65" si="9">SUM(C57:C64)</f>
        <v>4154</v>
      </c>
      <c r="D65" s="139">
        <f t="shared" si="9"/>
        <v>8014</v>
      </c>
      <c r="E65" s="139">
        <f t="shared" si="9"/>
        <v>6082</v>
      </c>
      <c r="F65" s="139">
        <f t="shared" si="9"/>
        <v>33361</v>
      </c>
      <c r="G65" s="139">
        <f t="shared" si="9"/>
        <v>13263</v>
      </c>
      <c r="H65" s="139">
        <f t="shared" si="9"/>
        <v>58792</v>
      </c>
    </row>
    <row r="66" spans="1:14">
      <c r="A66" s="148"/>
      <c r="B66" s="123"/>
      <c r="C66" s="123"/>
      <c r="D66" s="123"/>
      <c r="E66" s="123"/>
      <c r="F66" s="123"/>
      <c r="G66" s="123"/>
      <c r="H66" s="123"/>
    </row>
    <row r="67" spans="1:14">
      <c r="A67" s="148"/>
      <c r="B67" s="102" t="s">
        <v>376</v>
      </c>
      <c r="C67" s="123"/>
      <c r="D67" s="123"/>
      <c r="E67" s="123"/>
      <c r="F67" s="123"/>
      <c r="G67" s="123"/>
      <c r="H67" s="123"/>
    </row>
    <row r="68" spans="1:14">
      <c r="A68" s="148">
        <v>284</v>
      </c>
      <c r="B68" s="148" t="s">
        <v>379</v>
      </c>
      <c r="C68" s="143">
        <v>325</v>
      </c>
      <c r="D68" s="143">
        <v>574</v>
      </c>
      <c r="E68" s="143">
        <v>431</v>
      </c>
      <c r="F68" s="143">
        <v>2827</v>
      </c>
      <c r="G68" s="143">
        <v>1085</v>
      </c>
      <c r="H68" s="143">
        <f>C68+D68+F68+G68</f>
        <v>4811</v>
      </c>
      <c r="I68"/>
      <c r="J68"/>
      <c r="K68"/>
      <c r="L68"/>
      <c r="M68"/>
      <c r="N68"/>
    </row>
    <row r="69" spans="1:14">
      <c r="A69" s="148">
        <v>622</v>
      </c>
      <c r="B69" s="148" t="s">
        <v>385</v>
      </c>
      <c r="C69" s="143">
        <v>869</v>
      </c>
      <c r="D69" s="143">
        <v>1727</v>
      </c>
      <c r="E69" s="143">
        <v>1299</v>
      </c>
      <c r="F69" s="143">
        <v>7645</v>
      </c>
      <c r="G69" s="143">
        <v>3194</v>
      </c>
      <c r="H69" s="143">
        <f>C69+D69+F69+G69</f>
        <v>13435</v>
      </c>
      <c r="I69"/>
      <c r="J69"/>
      <c r="K69"/>
      <c r="L69"/>
      <c r="M69"/>
      <c r="N69"/>
    </row>
    <row r="70" spans="1:14">
      <c r="A70" s="148">
        <v>708</v>
      </c>
      <c r="B70" s="148" t="s">
        <v>386</v>
      </c>
      <c r="C70" s="143">
        <v>341</v>
      </c>
      <c r="D70" s="143">
        <v>659</v>
      </c>
      <c r="E70" s="143">
        <v>500</v>
      </c>
      <c r="F70" s="143">
        <v>3577</v>
      </c>
      <c r="G70" s="143">
        <v>1546</v>
      </c>
      <c r="H70" s="143">
        <f>C70+D70+F70+G70</f>
        <v>6123</v>
      </c>
      <c r="I70"/>
      <c r="J70"/>
      <c r="K70"/>
      <c r="L70"/>
      <c r="M70"/>
      <c r="N70"/>
    </row>
    <row r="71" spans="1:14">
      <c r="A71" s="148"/>
      <c r="B71" s="97" t="s">
        <v>282</v>
      </c>
      <c r="C71" s="139">
        <f t="shared" ref="C71:H71" si="10">SUM(C68:C70)</f>
        <v>1535</v>
      </c>
      <c r="D71" s="139">
        <f t="shared" si="10"/>
        <v>2960</v>
      </c>
      <c r="E71" s="139">
        <f t="shared" si="10"/>
        <v>2230</v>
      </c>
      <c r="F71" s="139">
        <f t="shared" si="10"/>
        <v>14049</v>
      </c>
      <c r="G71" s="139">
        <f t="shared" si="10"/>
        <v>5825</v>
      </c>
      <c r="H71" s="139">
        <f t="shared" si="10"/>
        <v>24369</v>
      </c>
    </row>
    <row r="72" spans="1:14">
      <c r="A72" s="148"/>
      <c r="B72" s="123"/>
      <c r="C72" s="123"/>
      <c r="D72" s="123"/>
      <c r="E72" s="123"/>
      <c r="F72" s="123"/>
      <c r="G72" s="123"/>
      <c r="H72" s="123"/>
    </row>
    <row r="73" spans="1:14">
      <c r="A73" s="148"/>
      <c r="B73" s="102" t="s">
        <v>391</v>
      </c>
      <c r="C73" s="123"/>
      <c r="D73" s="123"/>
      <c r="E73" s="123"/>
      <c r="F73" s="123"/>
      <c r="G73" s="123"/>
      <c r="H73" s="123"/>
    </row>
    <row r="74" spans="1:14">
      <c r="A74" s="148">
        <v>214</v>
      </c>
      <c r="B74" s="148" t="s">
        <v>398</v>
      </c>
      <c r="C74" s="143">
        <v>315</v>
      </c>
      <c r="D74" s="143">
        <v>690</v>
      </c>
      <c r="E74" s="143">
        <v>534</v>
      </c>
      <c r="F74" s="143">
        <v>3021</v>
      </c>
      <c r="G74" s="143">
        <v>1021</v>
      </c>
      <c r="H74" s="143">
        <f t="shared" ref="H74:H80" si="11">C74+D74+F74+G74</f>
        <v>5047</v>
      </c>
      <c r="I74"/>
      <c r="J74"/>
      <c r="K74"/>
      <c r="L74"/>
      <c r="M74"/>
      <c r="N74"/>
    </row>
    <row r="75" spans="1:14">
      <c r="A75" s="148">
        <v>303</v>
      </c>
      <c r="B75" s="148" t="s">
        <v>400</v>
      </c>
      <c r="C75" s="143">
        <v>31</v>
      </c>
      <c r="D75" s="143">
        <v>61</v>
      </c>
      <c r="E75" s="143">
        <v>49</v>
      </c>
      <c r="F75" s="143">
        <v>467</v>
      </c>
      <c r="G75" s="143">
        <v>132</v>
      </c>
      <c r="H75" s="143">
        <f t="shared" si="11"/>
        <v>691</v>
      </c>
      <c r="I75"/>
      <c r="J75"/>
      <c r="K75"/>
      <c r="L75"/>
      <c r="M75"/>
      <c r="N75"/>
    </row>
    <row r="76" spans="1:14">
      <c r="A76" s="148">
        <v>430</v>
      </c>
      <c r="B76" s="148" t="s">
        <v>1090</v>
      </c>
      <c r="C76" s="143">
        <v>278</v>
      </c>
      <c r="D76" s="143">
        <v>570</v>
      </c>
      <c r="E76" s="143">
        <v>414</v>
      </c>
      <c r="F76" s="143">
        <v>2991</v>
      </c>
      <c r="G76" s="143">
        <v>1359</v>
      </c>
      <c r="H76" s="143">
        <f t="shared" si="11"/>
        <v>5198</v>
      </c>
      <c r="I76"/>
      <c r="J76"/>
      <c r="K76"/>
      <c r="L76"/>
      <c r="M76"/>
      <c r="N76"/>
    </row>
    <row r="77" spans="1:14">
      <c r="A77" s="148">
        <v>638</v>
      </c>
      <c r="B77" s="148" t="s">
        <v>1091</v>
      </c>
      <c r="C77" s="143">
        <v>563</v>
      </c>
      <c r="D77" s="143">
        <v>937</v>
      </c>
      <c r="E77" s="143">
        <v>735</v>
      </c>
      <c r="F77" s="143">
        <v>4468</v>
      </c>
      <c r="G77" s="143">
        <v>2008</v>
      </c>
      <c r="H77" s="143">
        <f t="shared" si="11"/>
        <v>7976</v>
      </c>
      <c r="I77"/>
      <c r="J77"/>
      <c r="K77"/>
      <c r="L77"/>
      <c r="M77"/>
      <c r="N77"/>
    </row>
    <row r="78" spans="1:14">
      <c r="A78" s="148">
        <v>624</v>
      </c>
      <c r="B78" s="148" t="s">
        <v>393</v>
      </c>
      <c r="C78" s="143">
        <v>3740</v>
      </c>
      <c r="D78" s="143">
        <v>7258</v>
      </c>
      <c r="E78" s="143">
        <v>5585</v>
      </c>
      <c r="F78" s="143">
        <v>29163</v>
      </c>
      <c r="G78" s="143">
        <v>11713</v>
      </c>
      <c r="H78" s="143">
        <f t="shared" si="11"/>
        <v>51874</v>
      </c>
      <c r="I78"/>
      <c r="J78"/>
      <c r="K78"/>
      <c r="L78"/>
      <c r="M78"/>
      <c r="N78"/>
    </row>
    <row r="79" spans="1:14">
      <c r="A79" s="148">
        <v>712</v>
      </c>
      <c r="B79" s="148" t="s">
        <v>404</v>
      </c>
      <c r="C79" s="143">
        <v>278</v>
      </c>
      <c r="D79" s="143">
        <v>497</v>
      </c>
      <c r="E79" s="143">
        <v>373</v>
      </c>
      <c r="F79" s="143">
        <v>2599</v>
      </c>
      <c r="G79" s="143">
        <v>1131</v>
      </c>
      <c r="H79" s="143">
        <f t="shared" si="11"/>
        <v>4505</v>
      </c>
      <c r="I79"/>
      <c r="J79"/>
      <c r="K79"/>
      <c r="L79"/>
      <c r="M79"/>
      <c r="N79"/>
    </row>
    <row r="80" spans="1:14">
      <c r="A80" s="148">
        <v>809</v>
      </c>
      <c r="B80" s="148" t="s">
        <v>410</v>
      </c>
      <c r="C80" s="143">
        <v>1065</v>
      </c>
      <c r="D80" s="143">
        <v>1883</v>
      </c>
      <c r="E80" s="143">
        <v>1451</v>
      </c>
      <c r="F80" s="143">
        <v>7272</v>
      </c>
      <c r="G80" s="143">
        <v>2254</v>
      </c>
      <c r="H80" s="143">
        <f t="shared" si="11"/>
        <v>12474</v>
      </c>
      <c r="I80"/>
      <c r="J80"/>
      <c r="K80"/>
      <c r="L80"/>
      <c r="M80"/>
      <c r="N80"/>
    </row>
    <row r="81" spans="1:14">
      <c r="A81" s="148"/>
      <c r="B81" s="97" t="s">
        <v>282</v>
      </c>
      <c r="C81" s="139">
        <f t="shared" ref="C81:H81" si="12">SUM(C74:C80)</f>
        <v>6270</v>
      </c>
      <c r="D81" s="139">
        <f t="shared" si="12"/>
        <v>11896</v>
      </c>
      <c r="E81" s="139">
        <f t="shared" si="12"/>
        <v>9141</v>
      </c>
      <c r="F81" s="139">
        <f t="shared" si="12"/>
        <v>49981</v>
      </c>
      <c r="G81" s="139">
        <f t="shared" si="12"/>
        <v>19618</v>
      </c>
      <c r="H81" s="139">
        <f t="shared" si="12"/>
        <v>87765</v>
      </c>
    </row>
    <row r="82" spans="1:14">
      <c r="A82" s="148"/>
      <c r="B82" s="123"/>
      <c r="C82" s="123"/>
      <c r="D82" s="123"/>
      <c r="E82" s="123"/>
      <c r="F82" s="123"/>
      <c r="G82" s="123"/>
      <c r="H82" s="123"/>
    </row>
    <row r="83" spans="1:14">
      <c r="A83" s="148"/>
      <c r="B83" s="93" t="s">
        <v>415</v>
      </c>
      <c r="C83" s="123"/>
      <c r="D83" s="123"/>
      <c r="E83" s="123"/>
      <c r="F83" s="123"/>
      <c r="G83" s="123"/>
      <c r="H83" s="123"/>
    </row>
    <row r="84" spans="1:14">
      <c r="A84" s="148">
        <v>293</v>
      </c>
      <c r="B84" s="148" t="s">
        <v>419</v>
      </c>
      <c r="C84" s="143">
        <v>394</v>
      </c>
      <c r="D84" s="143">
        <v>728</v>
      </c>
      <c r="E84" s="143">
        <v>556</v>
      </c>
      <c r="F84" s="143">
        <v>3096</v>
      </c>
      <c r="G84" s="143">
        <v>1214</v>
      </c>
      <c r="H84" s="143">
        <f>C84+D84+F84+G84</f>
        <v>5432</v>
      </c>
      <c r="I84"/>
      <c r="J84"/>
      <c r="K84"/>
      <c r="L84"/>
      <c r="M84"/>
      <c r="N84"/>
    </row>
    <row r="85" spans="1:14">
      <c r="A85" s="148">
        <v>317</v>
      </c>
      <c r="B85" s="148" t="s">
        <v>420</v>
      </c>
      <c r="C85" s="143">
        <v>712</v>
      </c>
      <c r="D85" s="143">
        <v>1320</v>
      </c>
      <c r="E85" s="143">
        <v>1008</v>
      </c>
      <c r="F85" s="143">
        <v>4512</v>
      </c>
      <c r="G85" s="143">
        <v>1224</v>
      </c>
      <c r="H85" s="143">
        <f>C85+D85+F85+G85</f>
        <v>7768</v>
      </c>
      <c r="I85"/>
      <c r="J85"/>
      <c r="K85"/>
      <c r="L85"/>
      <c r="M85"/>
      <c r="N85"/>
    </row>
    <row r="86" spans="1:14">
      <c r="A86" s="148">
        <v>503</v>
      </c>
      <c r="B86" s="148" t="s">
        <v>422</v>
      </c>
      <c r="C86" s="143">
        <v>479</v>
      </c>
      <c r="D86" s="143">
        <v>969</v>
      </c>
      <c r="E86" s="143">
        <v>733</v>
      </c>
      <c r="F86" s="143">
        <v>4360</v>
      </c>
      <c r="G86" s="143">
        <v>1740</v>
      </c>
      <c r="H86" s="143">
        <f>C86+D86+F86+G86</f>
        <v>7548</v>
      </c>
      <c r="I86"/>
      <c r="J86"/>
      <c r="K86"/>
      <c r="L86"/>
      <c r="M86"/>
      <c r="N86"/>
    </row>
    <row r="87" spans="1:14">
      <c r="A87" s="148">
        <v>668</v>
      </c>
      <c r="B87" s="148" t="s">
        <v>424</v>
      </c>
      <c r="C87" s="143">
        <v>1047</v>
      </c>
      <c r="D87" s="143">
        <v>1875</v>
      </c>
      <c r="E87" s="143">
        <v>1417</v>
      </c>
      <c r="F87" s="143">
        <v>7482</v>
      </c>
      <c r="G87" s="143">
        <v>2824</v>
      </c>
      <c r="H87" s="143">
        <f>C87+D87+F87+G87</f>
        <v>13228</v>
      </c>
      <c r="I87"/>
      <c r="J87"/>
      <c r="K87"/>
      <c r="L87"/>
      <c r="M87"/>
      <c r="N87"/>
    </row>
    <row r="88" spans="1:14">
      <c r="A88" s="148"/>
      <c r="B88" s="97" t="s">
        <v>282</v>
      </c>
      <c r="C88" s="139">
        <f t="shared" ref="C88:H88" si="13">SUM(C84:C87)</f>
        <v>2632</v>
      </c>
      <c r="D88" s="139">
        <f t="shared" si="13"/>
        <v>4892</v>
      </c>
      <c r="E88" s="139">
        <f t="shared" si="13"/>
        <v>3714</v>
      </c>
      <c r="F88" s="139">
        <f t="shared" si="13"/>
        <v>19450</v>
      </c>
      <c r="G88" s="139">
        <f t="shared" si="13"/>
        <v>7002</v>
      </c>
      <c r="H88" s="139">
        <f t="shared" si="13"/>
        <v>33976</v>
      </c>
    </row>
    <row r="89" spans="1:14">
      <c r="A89" s="148"/>
      <c r="B89" s="123"/>
      <c r="C89" s="123"/>
      <c r="D89" s="123"/>
      <c r="E89" s="123"/>
      <c r="F89" s="123"/>
      <c r="G89" s="123"/>
      <c r="H89" s="123"/>
    </row>
    <row r="90" spans="1:14">
      <c r="A90" s="148"/>
      <c r="B90" s="102" t="s">
        <v>426</v>
      </c>
      <c r="C90" s="123"/>
      <c r="D90" s="123"/>
      <c r="E90" s="123"/>
      <c r="F90" s="123"/>
      <c r="G90" s="123"/>
      <c r="H90" s="123"/>
    </row>
    <row r="91" spans="1:14">
      <c r="A91" s="148">
        <v>478</v>
      </c>
      <c r="B91" s="148" t="s">
        <v>434</v>
      </c>
      <c r="C91" s="143">
        <v>101</v>
      </c>
      <c r="D91" s="143">
        <v>176</v>
      </c>
      <c r="E91" s="143">
        <v>135</v>
      </c>
      <c r="F91" s="143">
        <v>1306</v>
      </c>
      <c r="G91" s="143">
        <v>497</v>
      </c>
      <c r="H91" s="143">
        <f>C91+D91+F91+G91</f>
        <v>2080</v>
      </c>
      <c r="I91"/>
      <c r="J91"/>
      <c r="K91"/>
      <c r="L91"/>
      <c r="M91"/>
      <c r="N91"/>
    </row>
    <row r="92" spans="1:14">
      <c r="A92" s="148">
        <v>689</v>
      </c>
      <c r="B92" s="148" t="s">
        <v>439</v>
      </c>
      <c r="C92" s="143">
        <v>8</v>
      </c>
      <c r="D92" s="143">
        <v>14</v>
      </c>
      <c r="E92" s="143">
        <v>8</v>
      </c>
      <c r="F92" s="143">
        <v>116</v>
      </c>
      <c r="G92" s="143">
        <v>35</v>
      </c>
      <c r="H92" s="143">
        <f>C92+D92+F92+G92</f>
        <v>173</v>
      </c>
      <c r="I92"/>
      <c r="J92"/>
      <c r="K92"/>
      <c r="L92"/>
      <c r="M92"/>
      <c r="N92"/>
    </row>
    <row r="93" spans="1:14">
      <c r="A93" s="148">
        <v>714</v>
      </c>
      <c r="B93" s="148" t="s">
        <v>1092</v>
      </c>
      <c r="C93" s="143">
        <v>2126</v>
      </c>
      <c r="D93" s="143">
        <v>4003</v>
      </c>
      <c r="E93" s="143">
        <v>3041</v>
      </c>
      <c r="F93" s="143">
        <v>19284</v>
      </c>
      <c r="G93" s="143">
        <v>6883</v>
      </c>
      <c r="H93" s="143">
        <f>C93+D93+F93+G93</f>
        <v>32296</v>
      </c>
      <c r="I93"/>
      <c r="J93"/>
      <c r="K93"/>
      <c r="L93"/>
      <c r="M93"/>
      <c r="N93"/>
    </row>
    <row r="94" spans="1:14">
      <c r="A94" s="148"/>
      <c r="B94" s="97" t="s">
        <v>282</v>
      </c>
      <c r="C94" s="139">
        <f t="shared" ref="C94:H94" si="14">SUM(C91:C93)</f>
        <v>2235</v>
      </c>
      <c r="D94" s="139">
        <f t="shared" si="14"/>
        <v>4193</v>
      </c>
      <c r="E94" s="139">
        <f t="shared" si="14"/>
        <v>3184</v>
      </c>
      <c r="F94" s="139">
        <f t="shared" si="14"/>
        <v>20706</v>
      </c>
      <c r="G94" s="139">
        <f t="shared" si="14"/>
        <v>7415</v>
      </c>
      <c r="H94" s="139">
        <f t="shared" si="14"/>
        <v>34549</v>
      </c>
    </row>
    <row r="95" spans="1:14">
      <c r="A95" s="148"/>
      <c r="B95" s="123"/>
      <c r="C95" s="123"/>
      <c r="D95" s="123"/>
      <c r="E95" s="123"/>
      <c r="F95" s="123"/>
      <c r="G95" s="123"/>
      <c r="H95" s="123"/>
    </row>
    <row r="96" spans="1:14">
      <c r="A96" s="148"/>
      <c r="B96" s="102" t="s">
        <v>443</v>
      </c>
      <c r="C96" s="123"/>
      <c r="D96" s="123"/>
      <c r="E96" s="123"/>
      <c r="F96" s="123"/>
      <c r="G96" s="123"/>
      <c r="H96" s="123"/>
    </row>
    <row r="97" spans="1:14">
      <c r="A97" s="148">
        <v>171</v>
      </c>
      <c r="B97" s="148" t="s">
        <v>1093</v>
      </c>
      <c r="C97" s="143">
        <v>1165</v>
      </c>
      <c r="D97" s="143">
        <v>2103</v>
      </c>
      <c r="E97" s="143">
        <v>1624</v>
      </c>
      <c r="F97" s="143">
        <v>8288</v>
      </c>
      <c r="G97" s="143">
        <v>3151</v>
      </c>
      <c r="H97" s="143">
        <f t="shared" ref="H97:H104" si="15">C97+D97+F97+G97</f>
        <v>14707</v>
      </c>
      <c r="I97"/>
      <c r="J97"/>
      <c r="K97"/>
      <c r="L97"/>
      <c r="M97"/>
      <c r="N97"/>
    </row>
    <row r="98" spans="1:14">
      <c r="A98" s="148">
        <v>283</v>
      </c>
      <c r="B98" s="148" t="s">
        <v>449</v>
      </c>
      <c r="C98" s="143">
        <v>1596</v>
      </c>
      <c r="D98" s="143">
        <v>2268</v>
      </c>
      <c r="E98" s="143">
        <v>1813</v>
      </c>
      <c r="F98" s="143">
        <v>8045</v>
      </c>
      <c r="G98" s="143">
        <v>1525</v>
      </c>
      <c r="H98" s="143">
        <f t="shared" si="15"/>
        <v>13434</v>
      </c>
      <c r="I98"/>
      <c r="J98"/>
      <c r="K98"/>
      <c r="L98"/>
      <c r="M98"/>
      <c r="N98"/>
    </row>
    <row r="99" spans="1:14">
      <c r="A99" s="148">
        <v>291</v>
      </c>
      <c r="B99" s="148" t="s">
        <v>1094</v>
      </c>
      <c r="C99" s="143">
        <v>657</v>
      </c>
      <c r="D99" s="143">
        <v>819</v>
      </c>
      <c r="E99" s="143">
        <v>624</v>
      </c>
      <c r="F99" s="143">
        <v>3695</v>
      </c>
      <c r="G99" s="143">
        <v>929</v>
      </c>
      <c r="H99" s="143">
        <f t="shared" si="15"/>
        <v>6100</v>
      </c>
      <c r="I99"/>
      <c r="J99"/>
      <c r="K99"/>
      <c r="L99"/>
      <c r="M99"/>
      <c r="N99"/>
    </row>
    <row r="100" spans="1:14">
      <c r="A100" s="148">
        <v>432</v>
      </c>
      <c r="B100" s="148" t="s">
        <v>452</v>
      </c>
      <c r="C100" s="143">
        <v>612</v>
      </c>
      <c r="D100" s="143">
        <v>926</v>
      </c>
      <c r="E100" s="143">
        <v>718</v>
      </c>
      <c r="F100" s="143">
        <v>3584</v>
      </c>
      <c r="G100" s="143">
        <v>615</v>
      </c>
      <c r="H100" s="143">
        <f t="shared" si="15"/>
        <v>5737</v>
      </c>
      <c r="I100"/>
      <c r="J100"/>
      <c r="K100"/>
      <c r="L100"/>
      <c r="M100"/>
      <c r="N100"/>
    </row>
    <row r="101" spans="1:14">
      <c r="A101" s="148">
        <v>528</v>
      </c>
      <c r="B101" s="148" t="s">
        <v>455</v>
      </c>
      <c r="C101" s="143">
        <v>393</v>
      </c>
      <c r="D101" s="143">
        <v>697</v>
      </c>
      <c r="E101" s="143">
        <v>534</v>
      </c>
      <c r="F101" s="143">
        <v>2612</v>
      </c>
      <c r="G101" s="143">
        <v>741</v>
      </c>
      <c r="H101" s="143">
        <f t="shared" si="15"/>
        <v>4443</v>
      </c>
      <c r="I101"/>
      <c r="J101"/>
      <c r="K101"/>
      <c r="L101"/>
      <c r="M101"/>
      <c r="N101"/>
    </row>
    <row r="102" spans="1:14">
      <c r="A102" s="148">
        <v>586</v>
      </c>
      <c r="B102" s="148" t="s">
        <v>456</v>
      </c>
      <c r="C102" s="143">
        <v>322</v>
      </c>
      <c r="D102" s="143">
        <v>569</v>
      </c>
      <c r="E102" s="143">
        <v>412</v>
      </c>
      <c r="F102" s="143">
        <v>3119</v>
      </c>
      <c r="G102" s="143">
        <v>1319</v>
      </c>
      <c r="H102" s="143">
        <f t="shared" si="15"/>
        <v>5329</v>
      </c>
      <c r="I102"/>
      <c r="J102"/>
      <c r="K102"/>
      <c r="L102"/>
      <c r="M102"/>
      <c r="N102"/>
    </row>
    <row r="103" spans="1:14">
      <c r="A103" s="148">
        <v>796</v>
      </c>
      <c r="B103" s="148" t="s">
        <v>461</v>
      </c>
      <c r="C103" s="143">
        <v>1390</v>
      </c>
      <c r="D103" s="143">
        <v>1919</v>
      </c>
      <c r="E103" s="143">
        <v>1499</v>
      </c>
      <c r="F103" s="143">
        <v>7729</v>
      </c>
      <c r="G103" s="143">
        <v>1709</v>
      </c>
      <c r="H103" s="143">
        <f t="shared" si="15"/>
        <v>12747</v>
      </c>
      <c r="I103"/>
      <c r="J103"/>
      <c r="K103"/>
      <c r="L103"/>
      <c r="M103"/>
      <c r="N103"/>
    </row>
    <row r="104" spans="1:14">
      <c r="A104" s="148">
        <v>793</v>
      </c>
      <c r="B104" s="148" t="s">
        <v>446</v>
      </c>
      <c r="C104" s="143">
        <v>7628</v>
      </c>
      <c r="D104" s="143">
        <v>14275</v>
      </c>
      <c r="E104" s="143">
        <v>10938</v>
      </c>
      <c r="F104" s="143">
        <v>57219</v>
      </c>
      <c r="G104" s="143">
        <v>18313</v>
      </c>
      <c r="H104" s="143">
        <f t="shared" si="15"/>
        <v>97435</v>
      </c>
      <c r="I104"/>
      <c r="J104"/>
      <c r="K104"/>
      <c r="L104"/>
      <c r="M104"/>
      <c r="N104"/>
    </row>
    <row r="105" spans="1:14">
      <c r="A105" s="148"/>
      <c r="B105" s="97" t="s">
        <v>282</v>
      </c>
      <c r="C105" s="139">
        <f t="shared" ref="C105:H105" si="16">SUM(C97:C104)</f>
        <v>13763</v>
      </c>
      <c r="D105" s="139">
        <f t="shared" si="16"/>
        <v>23576</v>
      </c>
      <c r="E105" s="139">
        <f t="shared" si="16"/>
        <v>18162</v>
      </c>
      <c r="F105" s="139">
        <f t="shared" si="16"/>
        <v>94291</v>
      </c>
      <c r="G105" s="139">
        <f t="shared" si="16"/>
        <v>28302</v>
      </c>
      <c r="H105" s="139">
        <f t="shared" si="16"/>
        <v>159932</v>
      </c>
    </row>
    <row r="106" spans="1:14">
      <c r="A106" s="148"/>
      <c r="B106" s="123"/>
      <c r="C106" s="123"/>
      <c r="D106" s="123"/>
      <c r="E106" s="123"/>
      <c r="F106" s="123"/>
      <c r="G106" s="123"/>
      <c r="H106" s="123"/>
    </row>
    <row r="107" spans="1:14">
      <c r="A107" s="148"/>
      <c r="B107" s="102" t="s">
        <v>466</v>
      </c>
      <c r="C107" s="123"/>
      <c r="D107" s="123"/>
      <c r="E107" s="123"/>
      <c r="F107" s="123"/>
      <c r="G107" s="123"/>
      <c r="H107" s="123"/>
    </row>
    <row r="108" spans="1:14">
      <c r="A108" s="148">
        <v>557</v>
      </c>
      <c r="B108" s="148" t="s">
        <v>472</v>
      </c>
      <c r="C108" s="143">
        <v>473</v>
      </c>
      <c r="D108" s="143">
        <v>816</v>
      </c>
      <c r="E108" s="143">
        <v>630</v>
      </c>
      <c r="F108" s="143">
        <v>3810</v>
      </c>
      <c r="G108" s="143">
        <v>1442</v>
      </c>
      <c r="H108" s="143">
        <f>C108+D108+F108+G108</f>
        <v>6541</v>
      </c>
      <c r="I108"/>
      <c r="J108"/>
      <c r="K108"/>
      <c r="L108"/>
      <c r="M108"/>
      <c r="N108"/>
    </row>
    <row r="109" spans="1:14">
      <c r="A109" s="148">
        <v>824</v>
      </c>
      <c r="B109" s="148" t="s">
        <v>1095</v>
      </c>
      <c r="C109" s="143">
        <v>380</v>
      </c>
      <c r="D109" s="143">
        <v>746</v>
      </c>
      <c r="E109" s="143">
        <v>545</v>
      </c>
      <c r="F109" s="143">
        <v>3352</v>
      </c>
      <c r="G109" s="143">
        <v>1451</v>
      </c>
      <c r="H109" s="143">
        <f>C109+D109+F109+G109</f>
        <v>5929</v>
      </c>
      <c r="I109"/>
      <c r="J109"/>
      <c r="K109"/>
      <c r="L109"/>
      <c r="M109"/>
      <c r="N109"/>
    </row>
    <row r="110" spans="1:14">
      <c r="A110" s="148">
        <v>855</v>
      </c>
      <c r="B110" s="148" t="s">
        <v>1096</v>
      </c>
      <c r="C110" s="143">
        <v>934</v>
      </c>
      <c r="D110" s="143">
        <v>2021</v>
      </c>
      <c r="E110" s="143">
        <v>1492</v>
      </c>
      <c r="F110" s="143">
        <v>8784</v>
      </c>
      <c r="G110" s="143">
        <v>3717</v>
      </c>
      <c r="H110" s="143">
        <f>C110+D110+F110+G110</f>
        <v>15456</v>
      </c>
      <c r="I110"/>
      <c r="J110"/>
      <c r="K110"/>
      <c r="L110"/>
      <c r="M110"/>
      <c r="N110"/>
    </row>
    <row r="111" spans="1:14">
      <c r="A111" s="148"/>
      <c r="B111" s="97" t="s">
        <v>282</v>
      </c>
      <c r="C111" s="139">
        <f t="shared" ref="C111:H111" si="17">SUM(C108:C110)</f>
        <v>1787</v>
      </c>
      <c r="D111" s="139">
        <f t="shared" si="17"/>
        <v>3583</v>
      </c>
      <c r="E111" s="139">
        <f t="shared" si="17"/>
        <v>2667</v>
      </c>
      <c r="F111" s="139">
        <f t="shared" si="17"/>
        <v>15946</v>
      </c>
      <c r="G111" s="139">
        <f t="shared" si="17"/>
        <v>6610</v>
      </c>
      <c r="H111" s="139">
        <f t="shared" si="17"/>
        <v>27926</v>
      </c>
    </row>
    <row r="112" spans="1:14">
      <c r="A112" s="148"/>
      <c r="B112" s="123"/>
      <c r="C112" s="123"/>
      <c r="D112" s="123"/>
      <c r="E112" s="123"/>
      <c r="F112" s="123"/>
      <c r="G112" s="123"/>
      <c r="H112" s="123"/>
    </row>
    <row r="113" spans="1:14">
      <c r="A113" s="148"/>
      <c r="B113" s="102" t="s">
        <v>480</v>
      </c>
      <c r="C113" s="123"/>
      <c r="D113" s="123"/>
      <c r="E113" s="123"/>
      <c r="F113" s="123"/>
      <c r="G113" s="123"/>
      <c r="H113" s="123"/>
    </row>
    <row r="114" spans="1:14">
      <c r="A114" s="148">
        <v>480</v>
      </c>
      <c r="B114" s="148" t="s">
        <v>1097</v>
      </c>
      <c r="C114" s="143">
        <v>426</v>
      </c>
      <c r="D114" s="143">
        <v>817</v>
      </c>
      <c r="E114" s="143">
        <v>617</v>
      </c>
      <c r="F114" s="143">
        <v>4069</v>
      </c>
      <c r="G114" s="143">
        <v>1956</v>
      </c>
      <c r="H114" s="143">
        <f>C114+D114+F114+G114</f>
        <v>7268</v>
      </c>
      <c r="I114"/>
      <c r="J114"/>
      <c r="K114"/>
      <c r="L114"/>
      <c r="M114"/>
      <c r="N114"/>
    </row>
    <row r="115" spans="1:14">
      <c r="A115" s="148">
        <v>615</v>
      </c>
      <c r="B115" s="148" t="s">
        <v>1098</v>
      </c>
      <c r="C115" s="143">
        <v>528</v>
      </c>
      <c r="D115" s="143">
        <v>1014</v>
      </c>
      <c r="E115" s="143">
        <v>776</v>
      </c>
      <c r="F115" s="143">
        <v>4438</v>
      </c>
      <c r="G115" s="143">
        <v>1919</v>
      </c>
      <c r="H115" s="143">
        <f>C115+D115+F115+G115</f>
        <v>7899</v>
      </c>
      <c r="I115"/>
      <c r="J115"/>
      <c r="K115"/>
      <c r="L115"/>
      <c r="M115"/>
      <c r="N115"/>
    </row>
    <row r="116" spans="1:14">
      <c r="A116" s="148">
        <v>899</v>
      </c>
      <c r="B116" s="148" t="s">
        <v>1072</v>
      </c>
      <c r="C116" s="143">
        <v>920</v>
      </c>
      <c r="D116" s="143">
        <v>1690</v>
      </c>
      <c r="E116" s="143">
        <v>1256</v>
      </c>
      <c r="F116" s="143">
        <v>7969</v>
      </c>
      <c r="G116" s="143">
        <v>3041</v>
      </c>
      <c r="H116" s="143">
        <f>C116+D116+F116+G116</f>
        <v>13620</v>
      </c>
      <c r="I116"/>
      <c r="J116"/>
      <c r="K116"/>
      <c r="L116"/>
      <c r="M116"/>
      <c r="N116"/>
    </row>
    <row r="117" spans="1:14">
      <c r="A117" s="148">
        <v>897</v>
      </c>
      <c r="B117" s="148" t="s">
        <v>483</v>
      </c>
      <c r="C117" s="143">
        <v>1250</v>
      </c>
      <c r="D117" s="143">
        <v>2327</v>
      </c>
      <c r="E117" s="143">
        <v>1819</v>
      </c>
      <c r="F117" s="143">
        <v>9145</v>
      </c>
      <c r="G117" s="143">
        <v>4078</v>
      </c>
      <c r="H117" s="143">
        <f>C117+D117+F117+G117</f>
        <v>16800</v>
      </c>
      <c r="I117"/>
      <c r="J117"/>
      <c r="K117"/>
      <c r="L117"/>
      <c r="M117"/>
      <c r="N117"/>
    </row>
    <row r="118" spans="1:14">
      <c r="A118" s="148"/>
      <c r="B118" s="97" t="s">
        <v>282</v>
      </c>
      <c r="C118" s="139">
        <f t="shared" ref="C118:H118" si="18">SUM(C114:C117)</f>
        <v>3124</v>
      </c>
      <c r="D118" s="139">
        <f t="shared" si="18"/>
        <v>5848</v>
      </c>
      <c r="E118" s="139">
        <f t="shared" si="18"/>
        <v>4468</v>
      </c>
      <c r="F118" s="139">
        <f t="shared" si="18"/>
        <v>25621</v>
      </c>
      <c r="G118" s="139">
        <f t="shared" si="18"/>
        <v>10994</v>
      </c>
      <c r="H118" s="139">
        <f t="shared" si="18"/>
        <v>45587</v>
      </c>
    </row>
    <row r="119" spans="1:14">
      <c r="A119" s="148"/>
      <c r="B119" s="123"/>
      <c r="C119" s="123"/>
      <c r="D119" s="123"/>
      <c r="E119" s="123"/>
      <c r="F119" s="123"/>
      <c r="G119" s="123"/>
      <c r="H119" s="123"/>
    </row>
    <row r="120" spans="1:14">
      <c r="A120" s="148"/>
      <c r="B120" s="93" t="s">
        <v>499</v>
      </c>
      <c r="C120" s="123"/>
      <c r="D120" s="123"/>
      <c r="E120" s="123"/>
      <c r="F120" s="123"/>
      <c r="G120" s="123"/>
      <c r="H120" s="123"/>
    </row>
    <row r="121" spans="1:14">
      <c r="A121" s="148">
        <v>142</v>
      </c>
      <c r="B121" s="148" t="s">
        <v>501</v>
      </c>
      <c r="C121" s="143">
        <v>251</v>
      </c>
      <c r="D121" s="143">
        <v>525</v>
      </c>
      <c r="E121" s="143">
        <v>376</v>
      </c>
      <c r="F121" s="143">
        <v>2554</v>
      </c>
      <c r="G121" s="143">
        <v>999</v>
      </c>
      <c r="H121" s="143">
        <f>C121+D121+F121+G121</f>
        <v>4329</v>
      </c>
      <c r="I121"/>
      <c r="J121"/>
      <c r="K121"/>
      <c r="L121"/>
      <c r="M121"/>
      <c r="N121"/>
    </row>
    <row r="122" spans="1:14">
      <c r="A122" s="148">
        <v>698</v>
      </c>
      <c r="B122" s="148" t="s">
        <v>507</v>
      </c>
      <c r="C122" s="143">
        <v>273</v>
      </c>
      <c r="D122" s="143">
        <v>561</v>
      </c>
      <c r="E122" s="143">
        <v>418</v>
      </c>
      <c r="F122" s="143">
        <v>3145</v>
      </c>
      <c r="G122" s="143">
        <v>1274</v>
      </c>
      <c r="H122" s="143">
        <f>C122+D122+F122+G122</f>
        <v>5253</v>
      </c>
      <c r="I122"/>
      <c r="J122"/>
      <c r="K122"/>
      <c r="L122"/>
      <c r="M122"/>
      <c r="N122"/>
    </row>
    <row r="123" spans="1:14">
      <c r="A123" s="148">
        <v>732</v>
      </c>
      <c r="B123" s="148" t="s">
        <v>1099</v>
      </c>
      <c r="C123" s="143">
        <v>186</v>
      </c>
      <c r="D123" s="143">
        <v>308</v>
      </c>
      <c r="E123" s="143">
        <v>223</v>
      </c>
      <c r="F123" s="143">
        <v>1971</v>
      </c>
      <c r="G123" s="143">
        <v>732</v>
      </c>
      <c r="H123" s="143">
        <f>C123+D123+F123+G123</f>
        <v>3197</v>
      </c>
      <c r="I123"/>
      <c r="J123"/>
      <c r="K123"/>
      <c r="L123"/>
      <c r="M123"/>
      <c r="N123"/>
    </row>
    <row r="124" spans="1:14">
      <c r="A124" s="148">
        <v>917</v>
      </c>
      <c r="B124" s="148" t="s">
        <v>512</v>
      </c>
      <c r="C124" s="143">
        <v>689</v>
      </c>
      <c r="D124" s="143">
        <v>1455</v>
      </c>
      <c r="E124" s="143">
        <v>1097</v>
      </c>
      <c r="F124" s="143">
        <v>6354</v>
      </c>
      <c r="G124" s="143">
        <v>2197</v>
      </c>
      <c r="H124" s="143">
        <f>C124+D124+F124+G124</f>
        <v>10695</v>
      </c>
      <c r="I124"/>
      <c r="J124"/>
      <c r="K124"/>
      <c r="L124"/>
      <c r="M124"/>
      <c r="N124"/>
    </row>
    <row r="125" spans="1:14">
      <c r="A125" s="148">
        <v>919</v>
      </c>
      <c r="B125" s="148" t="s">
        <v>500</v>
      </c>
      <c r="C125" s="143">
        <v>877</v>
      </c>
      <c r="D125" s="143">
        <v>1449</v>
      </c>
      <c r="E125" s="143">
        <v>1104</v>
      </c>
      <c r="F125" s="143">
        <v>6403</v>
      </c>
      <c r="G125" s="143">
        <v>2803</v>
      </c>
      <c r="H125" s="143">
        <f>C125+D125+F125+G125</f>
        <v>11532</v>
      </c>
      <c r="I125"/>
      <c r="J125"/>
      <c r="K125"/>
      <c r="L125"/>
      <c r="M125"/>
      <c r="N125"/>
    </row>
    <row r="126" spans="1:14">
      <c r="A126" s="148"/>
      <c r="B126" s="139" t="s">
        <v>282</v>
      </c>
      <c r="C126" s="139">
        <f t="shared" ref="C126:H126" si="19">SUM(C121:C125)</f>
        <v>2276</v>
      </c>
      <c r="D126" s="139">
        <f t="shared" si="19"/>
        <v>4298</v>
      </c>
      <c r="E126" s="139">
        <f t="shared" si="19"/>
        <v>3218</v>
      </c>
      <c r="F126" s="139">
        <f t="shared" si="19"/>
        <v>20427</v>
      </c>
      <c r="G126" s="139">
        <f t="shared" si="19"/>
        <v>8005</v>
      </c>
      <c r="H126" s="139">
        <f t="shared" si="19"/>
        <v>35006</v>
      </c>
      <c r="I126" s="155"/>
      <c r="J126" s="155"/>
      <c r="K126" s="155"/>
      <c r="L126" s="155"/>
      <c r="M126" s="155"/>
    </row>
    <row r="127" spans="1:14">
      <c r="A127" s="148"/>
      <c r="B127" s="123"/>
      <c r="C127" s="123"/>
      <c r="D127" s="123"/>
      <c r="E127" s="123"/>
      <c r="F127" s="123"/>
      <c r="G127" s="123"/>
      <c r="H127" s="143"/>
    </row>
    <row r="128" spans="1:14">
      <c r="A128" s="148"/>
      <c r="B128" s="139" t="s">
        <v>513</v>
      </c>
      <c r="C128" s="151">
        <f>C126+C118+C111+C105+C94+C88+C81+C71+C65+C54+C48+C42+C36+C25+C21</f>
        <v>99207</v>
      </c>
      <c r="D128" s="151">
        <f>D126+D118+D111+D105+D94+D88+D81+D71+D65+D54+D48+D42+D36+D25+D21</f>
        <v>185059</v>
      </c>
      <c r="E128" s="151">
        <f>E126+E118+E111+E105+E94+E88+E81+E71+E65+E54+E48+E42+E36+E25+E21</f>
        <v>141386</v>
      </c>
      <c r="F128" s="151">
        <f>F126+F118+F111+F105+F94+F88+F81+F71+F65+F54+F48+F42+F36+F25+F21</f>
        <v>808984</v>
      </c>
      <c r="G128" s="151">
        <f>G126+G118+G111+G105+G94+G88+G81+G71+G65+G54+G48+G42+G36+G25+G21</f>
        <v>275667</v>
      </c>
      <c r="H128" s="151">
        <f>C128+D128+F128+G128</f>
        <v>1368917</v>
      </c>
    </row>
    <row r="129" spans="1:8">
      <c r="A129" s="123"/>
      <c r="B129" s="123"/>
      <c r="C129" s="138"/>
      <c r="D129" s="138"/>
      <c r="E129" s="138"/>
      <c r="F129" s="138"/>
      <c r="G129" s="138"/>
      <c r="H129" s="138"/>
    </row>
    <row r="130" spans="1:8" ht="25.5">
      <c r="A130" s="123"/>
      <c r="B130" s="148" t="s">
        <v>985</v>
      </c>
      <c r="C130" s="148"/>
      <c r="D130" s="148"/>
      <c r="E130" s="148"/>
      <c r="F130" s="148"/>
      <c r="G130" s="148"/>
      <c r="H130" s="148"/>
    </row>
    <row r="131" spans="1:8">
      <c r="A131" s="123"/>
      <c r="B131" s="148">
        <v>2023</v>
      </c>
      <c r="C131" s="40">
        <f>H128</f>
        <v>1368917</v>
      </c>
      <c r="D131" s="123"/>
      <c r="E131" s="123"/>
      <c r="F131" s="123"/>
      <c r="G131" s="123"/>
      <c r="H131" s="123"/>
    </row>
    <row r="132" spans="1:8">
      <c r="A132" s="123"/>
      <c r="B132" s="148">
        <v>2022</v>
      </c>
      <c r="C132" s="143">
        <v>1340054</v>
      </c>
      <c r="D132" s="123"/>
      <c r="E132" s="123"/>
      <c r="F132" s="123"/>
      <c r="G132" s="123"/>
      <c r="H132" s="123"/>
    </row>
    <row r="133" spans="1:8">
      <c r="A133" s="123"/>
      <c r="B133" s="148">
        <v>2021</v>
      </c>
      <c r="C133" s="143">
        <v>1339293</v>
      </c>
      <c r="D133" s="123"/>
      <c r="E133" s="123"/>
      <c r="F133" s="123"/>
      <c r="G133" s="123"/>
      <c r="H133" s="123"/>
    </row>
    <row r="134" spans="1:8">
      <c r="A134" s="123"/>
      <c r="B134" s="148">
        <v>2020</v>
      </c>
      <c r="C134" s="143">
        <v>1337383</v>
      </c>
      <c r="D134" s="123"/>
      <c r="E134" s="123"/>
      <c r="F134" s="123"/>
      <c r="G134" s="123"/>
      <c r="H134" s="123"/>
    </row>
    <row r="135" spans="1:8">
      <c r="A135" s="123"/>
      <c r="B135" s="148">
        <v>2019</v>
      </c>
      <c r="C135" s="143">
        <v>1359742</v>
      </c>
      <c r="D135" s="123"/>
      <c r="E135" s="123"/>
      <c r="F135" s="123"/>
      <c r="G135" s="123"/>
      <c r="H135" s="123"/>
    </row>
    <row r="136" spans="1:8">
      <c r="A136" s="123"/>
      <c r="B136" s="148">
        <v>2018</v>
      </c>
      <c r="C136" s="143">
        <v>1354989</v>
      </c>
      <c r="D136" s="123"/>
      <c r="E136" s="123"/>
      <c r="F136" s="123"/>
      <c r="G136" s="123"/>
      <c r="H136" s="123"/>
    </row>
    <row r="137" spans="1:8">
      <c r="A137" s="123"/>
      <c r="B137" s="148">
        <v>2017</v>
      </c>
      <c r="C137" s="143">
        <v>1352320</v>
      </c>
      <c r="D137" s="123"/>
      <c r="E137" s="123"/>
      <c r="F137" s="123"/>
      <c r="G137" s="123"/>
      <c r="H137" s="123"/>
    </row>
    <row r="138" spans="1:8">
      <c r="A138" s="123"/>
      <c r="B138" s="148">
        <v>2016</v>
      </c>
      <c r="C138" s="143">
        <v>1350999</v>
      </c>
      <c r="D138" s="123"/>
      <c r="E138" s="123"/>
      <c r="F138" s="123"/>
      <c r="G138" s="123"/>
      <c r="H138" s="123"/>
    </row>
    <row r="139" spans="1:8">
      <c r="A139" s="123"/>
      <c r="B139" s="148">
        <v>2015</v>
      </c>
      <c r="C139" s="143">
        <v>1350517</v>
      </c>
      <c r="D139" s="123"/>
      <c r="E139" s="123"/>
      <c r="F139" s="123"/>
      <c r="G139" s="123"/>
      <c r="H139" s="123"/>
    </row>
    <row r="140" spans="1:8">
      <c r="A140" s="123"/>
      <c r="B140" s="148">
        <v>2014</v>
      </c>
      <c r="C140" s="143">
        <v>1354670</v>
      </c>
      <c r="D140" s="123"/>
      <c r="E140" s="123"/>
      <c r="F140" s="123"/>
      <c r="G140" s="123"/>
      <c r="H140" s="123"/>
    </row>
    <row r="141" spans="1:8">
      <c r="A141" s="123"/>
      <c r="B141" s="148">
        <v>2013</v>
      </c>
      <c r="C141" s="143">
        <v>1358336</v>
      </c>
      <c r="D141" s="123"/>
      <c r="E141" s="123"/>
      <c r="F141" s="123"/>
      <c r="G141" s="123"/>
      <c r="H141" s="123"/>
    </row>
    <row r="142" spans="1:8">
      <c r="A142" s="123"/>
      <c r="B142" s="148">
        <v>2012</v>
      </c>
      <c r="C142" s="143">
        <v>1364001</v>
      </c>
      <c r="D142" s="123"/>
      <c r="E142" s="123"/>
      <c r="F142" s="123"/>
      <c r="G142" s="123"/>
      <c r="H142" s="123"/>
    </row>
    <row r="143" spans="1:8">
      <c r="A143" s="123"/>
      <c r="B143" s="148">
        <v>2011</v>
      </c>
      <c r="C143" s="143">
        <v>1365463</v>
      </c>
      <c r="D143" s="123"/>
      <c r="E143" s="123"/>
      <c r="F143" s="123"/>
      <c r="G143" s="123"/>
      <c r="H143" s="123"/>
    </row>
    <row r="144" spans="1:8">
      <c r="A144" s="123"/>
      <c r="B144" s="148">
        <v>2010</v>
      </c>
      <c r="C144" s="143">
        <v>1365327</v>
      </c>
      <c r="D144" s="123"/>
      <c r="E144" s="123"/>
      <c r="F144" s="123"/>
      <c r="G144" s="123"/>
      <c r="H144" s="123"/>
    </row>
    <row r="145" spans="1:8">
      <c r="A145" s="123"/>
      <c r="B145" s="148">
        <v>2009</v>
      </c>
      <c r="C145" s="143">
        <v>1364265</v>
      </c>
      <c r="D145" s="123"/>
      <c r="E145" s="123"/>
      <c r="F145" s="123"/>
      <c r="G145" s="123"/>
      <c r="H145" s="123"/>
    </row>
    <row r="146" spans="1:8">
      <c r="A146" s="123"/>
      <c r="B146" s="148">
        <v>2008</v>
      </c>
      <c r="C146" s="143">
        <v>1363210</v>
      </c>
      <c r="D146" s="123"/>
      <c r="E146" s="123"/>
      <c r="F146" s="123"/>
      <c r="G146" s="123"/>
      <c r="H146" s="123"/>
    </row>
    <row r="147" spans="1:8">
      <c r="A147" s="123"/>
      <c r="B147" s="148">
        <v>2007</v>
      </c>
      <c r="C147" s="143">
        <v>1360748</v>
      </c>
      <c r="D147" s="123"/>
      <c r="E147" s="123"/>
      <c r="F147" s="123"/>
      <c r="G147" s="123"/>
      <c r="H147" s="123"/>
    </row>
    <row r="148" spans="1:8">
      <c r="A148" s="123"/>
      <c r="B148" s="148">
        <v>2006</v>
      </c>
      <c r="C148" s="143">
        <v>1371433</v>
      </c>
      <c r="D148" s="123"/>
      <c r="E148" s="123"/>
      <c r="F148" s="123"/>
      <c r="G148" s="123"/>
      <c r="H148" s="123"/>
    </row>
    <row r="149" spans="1:8">
      <c r="A149" s="158"/>
      <c r="B149" s="159">
        <v>2005</v>
      </c>
      <c r="C149" s="160">
        <v>1370224</v>
      </c>
      <c r="D149" s="158"/>
      <c r="E149" s="158"/>
      <c r="F149" s="158"/>
      <c r="G149" s="158"/>
      <c r="H149" s="158"/>
    </row>
    <row r="150" spans="1:8">
      <c r="A150" s="123"/>
      <c r="B150" s="148">
        <v>2004</v>
      </c>
      <c r="C150" s="143">
        <v>1365265</v>
      </c>
      <c r="D150" s="123"/>
      <c r="E150" s="123"/>
      <c r="F150" s="123"/>
      <c r="G150" s="123"/>
      <c r="H150" s="123"/>
    </row>
    <row r="151" spans="1:8">
      <c r="A151" s="123"/>
      <c r="B151" s="148">
        <v>2003</v>
      </c>
      <c r="C151" s="143">
        <v>1367716</v>
      </c>
      <c r="D151" s="123"/>
      <c r="E151" s="123"/>
      <c r="F151" s="123"/>
      <c r="G151" s="123"/>
      <c r="H151" s="123"/>
    </row>
  </sheetData>
  <mergeCells count="3">
    <mergeCell ref="A1:B3"/>
    <mergeCell ref="C1:H1"/>
    <mergeCell ref="C2:G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24E3-E70A-4258-8F4E-31D8F6AE0644}">
  <dimension ref="A1:ALP152"/>
  <sheetViews>
    <sheetView workbookViewId="0">
      <pane ySplit="3" topLeftCell="A24" activePane="bottomLeft" state="frozen"/>
      <selection pane="bottomLeft" activeCell="A4" sqref="A4"/>
    </sheetView>
  </sheetViews>
  <sheetFormatPr defaultRowHeight="14.25"/>
  <cols>
    <col min="1" max="1" width="4.5" style="120" customWidth="1"/>
    <col min="2" max="2" width="20.875" style="120" customWidth="1"/>
    <col min="3" max="1003" width="10.625" style="120" customWidth="1"/>
    <col min="1004" max="1004" width="8" style="120" customWidth="1"/>
  </cols>
  <sheetData>
    <row r="1" spans="1:13">
      <c r="A1" s="195">
        <v>2024</v>
      </c>
      <c r="B1" s="195"/>
      <c r="C1" s="196" t="s">
        <v>1102</v>
      </c>
      <c r="D1" s="196"/>
      <c r="E1" s="196"/>
      <c r="F1" s="196"/>
      <c r="G1" s="196"/>
      <c r="H1" s="196"/>
      <c r="I1" s="196"/>
      <c r="J1" s="196"/>
    </row>
    <row r="2" spans="1:13">
      <c r="A2" s="195"/>
      <c r="B2" s="195"/>
      <c r="C2" s="197" t="s">
        <v>1103</v>
      </c>
      <c r="D2" s="197"/>
      <c r="E2" s="197"/>
      <c r="F2" s="197"/>
      <c r="G2" s="197"/>
      <c r="H2" s="197"/>
      <c r="I2" s="197"/>
      <c r="J2" s="147"/>
    </row>
    <row r="3" spans="1:13" ht="25.5">
      <c r="A3" s="195"/>
      <c r="B3" s="195"/>
      <c r="C3" s="86" t="s">
        <v>531</v>
      </c>
      <c r="D3" s="86" t="s">
        <v>532</v>
      </c>
      <c r="E3" s="86" t="s">
        <v>991</v>
      </c>
      <c r="F3" s="86" t="s">
        <v>735</v>
      </c>
      <c r="G3" s="86" t="s">
        <v>1075</v>
      </c>
      <c r="H3" s="86" t="s">
        <v>1104</v>
      </c>
      <c r="I3" s="86" t="s">
        <v>1105</v>
      </c>
      <c r="J3" s="86" t="s">
        <v>535</v>
      </c>
    </row>
    <row r="4" spans="1:13">
      <c r="A4" s="148"/>
      <c r="B4" s="102" t="s">
        <v>257</v>
      </c>
      <c r="C4" s="123"/>
      <c r="D4" s="123"/>
      <c r="E4" s="123"/>
      <c r="F4" s="123"/>
      <c r="G4" s="123"/>
      <c r="H4" s="123"/>
      <c r="I4" s="123"/>
      <c r="J4" s="123"/>
      <c r="K4"/>
      <c r="L4"/>
      <c r="M4"/>
    </row>
    <row r="5" spans="1:13">
      <c r="A5" s="148">
        <v>141</v>
      </c>
      <c r="B5" s="148" t="s">
        <v>264</v>
      </c>
      <c r="C5" s="143">
        <v>476</v>
      </c>
      <c r="D5" s="143">
        <v>888</v>
      </c>
      <c r="E5" s="143">
        <v>661</v>
      </c>
      <c r="F5" s="143">
        <v>3665</v>
      </c>
      <c r="G5" s="143">
        <v>1408</v>
      </c>
      <c r="H5" s="143">
        <v>1215</v>
      </c>
      <c r="I5" s="143">
        <v>193</v>
      </c>
      <c r="J5" s="143">
        <f>C5+D5+F5+G5</f>
        <v>6437</v>
      </c>
    </row>
    <row r="6" spans="1:13">
      <c r="A6" s="148">
        <v>198</v>
      </c>
      <c r="B6" s="148" t="s">
        <v>265</v>
      </c>
      <c r="C6" s="143">
        <v>1815</v>
      </c>
      <c r="D6" s="143">
        <v>3358</v>
      </c>
      <c r="E6" s="143">
        <v>2521</v>
      </c>
      <c r="F6" s="143">
        <v>10733</v>
      </c>
      <c r="G6" s="143">
        <v>2162</v>
      </c>
      <c r="H6" s="143">
        <v>1962</v>
      </c>
      <c r="I6" s="143">
        <v>200</v>
      </c>
      <c r="J6" s="143">
        <f t="shared" ref="J6:J20" si="0">C6+D6+F6+G6</f>
        <v>18068</v>
      </c>
    </row>
    <row r="7" spans="1:13">
      <c r="A7" s="148">
        <v>245</v>
      </c>
      <c r="B7" s="148" t="s">
        <v>266</v>
      </c>
      <c r="C7" s="143">
        <v>613</v>
      </c>
      <c r="D7" s="143">
        <v>1230</v>
      </c>
      <c r="E7" s="143">
        <v>970</v>
      </c>
      <c r="F7" s="143">
        <v>4451</v>
      </c>
      <c r="G7" s="143">
        <v>1169</v>
      </c>
      <c r="H7" s="143">
        <v>1053</v>
      </c>
      <c r="I7" s="143">
        <v>116</v>
      </c>
      <c r="J7" s="143">
        <f t="shared" si="0"/>
        <v>7463</v>
      </c>
    </row>
    <row r="8" spans="1:13">
      <c r="A8" s="148">
        <v>296</v>
      </c>
      <c r="B8" s="148" t="s">
        <v>258</v>
      </c>
      <c r="C8" s="143">
        <v>927</v>
      </c>
      <c r="D8" s="143">
        <v>1744</v>
      </c>
      <c r="E8" s="143">
        <v>1353</v>
      </c>
      <c r="F8" s="143">
        <v>5972</v>
      </c>
      <c r="G8" s="143">
        <v>1774</v>
      </c>
      <c r="H8" s="143">
        <v>1512</v>
      </c>
      <c r="I8" s="143">
        <v>262</v>
      </c>
      <c r="J8" s="143">
        <f t="shared" si="0"/>
        <v>10417</v>
      </c>
    </row>
    <row r="9" spans="1:13">
      <c r="A9" s="148">
        <v>304</v>
      </c>
      <c r="B9" s="148" t="s">
        <v>269</v>
      </c>
      <c r="C9" s="143">
        <v>768</v>
      </c>
      <c r="D9" s="143">
        <v>1263</v>
      </c>
      <c r="E9" s="143">
        <v>950</v>
      </c>
      <c r="F9" s="143">
        <v>4080</v>
      </c>
      <c r="G9" s="143">
        <v>680</v>
      </c>
      <c r="H9" s="143">
        <v>608</v>
      </c>
      <c r="I9" s="143">
        <v>72</v>
      </c>
      <c r="J9" s="143">
        <f t="shared" si="0"/>
        <v>6791</v>
      </c>
    </row>
    <row r="10" spans="1:13">
      <c r="A10" s="148">
        <v>338</v>
      </c>
      <c r="B10" s="148" t="s">
        <v>270</v>
      </c>
      <c r="C10" s="143">
        <v>747</v>
      </c>
      <c r="D10" s="143">
        <v>1230</v>
      </c>
      <c r="E10" s="143">
        <v>979</v>
      </c>
      <c r="F10" s="143">
        <v>4525</v>
      </c>
      <c r="G10" s="143">
        <v>1291</v>
      </c>
      <c r="H10" s="143">
        <v>1114</v>
      </c>
      <c r="I10" s="143">
        <v>177</v>
      </c>
      <c r="J10" s="143">
        <f t="shared" si="0"/>
        <v>7793</v>
      </c>
    </row>
    <row r="11" spans="1:13">
      <c r="A11" s="148">
        <v>353</v>
      </c>
      <c r="B11" s="148" t="s">
        <v>271</v>
      </c>
      <c r="C11" s="143">
        <v>488</v>
      </c>
      <c r="D11" s="143">
        <v>999</v>
      </c>
      <c r="E11" s="143">
        <v>739</v>
      </c>
      <c r="F11" s="143">
        <v>3736</v>
      </c>
      <c r="G11" s="143">
        <v>1407</v>
      </c>
      <c r="H11" s="143">
        <v>1227</v>
      </c>
      <c r="I11" s="143">
        <v>180</v>
      </c>
      <c r="J11" s="143">
        <f t="shared" si="0"/>
        <v>6630</v>
      </c>
    </row>
    <row r="12" spans="1:13">
      <c r="A12" s="148">
        <v>424</v>
      </c>
      <c r="B12" s="148" t="s">
        <v>259</v>
      </c>
      <c r="C12" s="143">
        <v>81</v>
      </c>
      <c r="D12" s="143">
        <v>231</v>
      </c>
      <c r="E12" s="143">
        <v>168</v>
      </c>
      <c r="F12" s="143">
        <v>1351</v>
      </c>
      <c r="G12" s="143">
        <v>790</v>
      </c>
      <c r="H12" s="143">
        <v>684</v>
      </c>
      <c r="I12" s="143">
        <v>106</v>
      </c>
      <c r="J12" s="143">
        <f t="shared" si="0"/>
        <v>2453</v>
      </c>
    </row>
    <row r="13" spans="1:13">
      <c r="A13" s="148">
        <v>431</v>
      </c>
      <c r="B13" s="148" t="s">
        <v>1084</v>
      </c>
      <c r="C13" s="143">
        <v>953</v>
      </c>
      <c r="D13" s="143">
        <v>1838</v>
      </c>
      <c r="E13" s="143">
        <v>1374</v>
      </c>
      <c r="F13" s="143">
        <v>8181</v>
      </c>
      <c r="G13" s="143">
        <v>2800</v>
      </c>
      <c r="H13" s="143">
        <v>2480</v>
      </c>
      <c r="I13" s="143">
        <v>320</v>
      </c>
      <c r="J13" s="143">
        <f t="shared" si="0"/>
        <v>13772</v>
      </c>
    </row>
    <row r="14" spans="1:13">
      <c r="A14" s="148">
        <v>446</v>
      </c>
      <c r="B14" s="148" t="s">
        <v>260</v>
      </c>
      <c r="C14" s="143">
        <v>934</v>
      </c>
      <c r="D14" s="143">
        <v>2052</v>
      </c>
      <c r="E14" s="143">
        <v>1550</v>
      </c>
      <c r="F14" s="143">
        <v>9707</v>
      </c>
      <c r="G14" s="143">
        <v>3562</v>
      </c>
      <c r="H14" s="143">
        <v>3242</v>
      </c>
      <c r="I14" s="143">
        <v>320</v>
      </c>
      <c r="J14" s="143">
        <f t="shared" si="0"/>
        <v>16255</v>
      </c>
    </row>
    <row r="15" spans="1:13">
      <c r="A15" s="148">
        <v>651</v>
      </c>
      <c r="B15" s="148" t="s">
        <v>276</v>
      </c>
      <c r="C15" s="143">
        <v>528</v>
      </c>
      <c r="D15" s="143">
        <v>912</v>
      </c>
      <c r="E15" s="143">
        <v>690</v>
      </c>
      <c r="F15" s="143">
        <v>3085</v>
      </c>
      <c r="G15" s="143">
        <v>844</v>
      </c>
      <c r="H15" s="143">
        <v>743</v>
      </c>
      <c r="I15" s="143">
        <v>101</v>
      </c>
      <c r="J15" s="143">
        <f t="shared" si="0"/>
        <v>5369</v>
      </c>
    </row>
    <row r="16" spans="1:13">
      <c r="A16" s="148">
        <v>653</v>
      </c>
      <c r="B16" s="148" t="s">
        <v>277</v>
      </c>
      <c r="C16" s="143">
        <v>3135</v>
      </c>
      <c r="D16" s="143">
        <v>4984</v>
      </c>
      <c r="E16" s="143">
        <v>3984</v>
      </c>
      <c r="F16" s="143">
        <v>13644</v>
      </c>
      <c r="G16" s="143">
        <v>1905</v>
      </c>
      <c r="H16" s="143">
        <v>1728</v>
      </c>
      <c r="I16" s="143">
        <v>177</v>
      </c>
      <c r="J16" s="143">
        <f t="shared" si="0"/>
        <v>23668</v>
      </c>
    </row>
    <row r="17" spans="1:10">
      <c r="A17" s="148">
        <v>718</v>
      </c>
      <c r="B17" s="148" t="s">
        <v>278</v>
      </c>
      <c r="C17" s="143">
        <v>1188</v>
      </c>
      <c r="D17" s="143">
        <v>2210</v>
      </c>
      <c r="E17" s="143">
        <v>1730</v>
      </c>
      <c r="F17" s="143">
        <v>6905</v>
      </c>
      <c r="G17" s="143">
        <v>1613</v>
      </c>
      <c r="H17" s="143">
        <v>1404</v>
      </c>
      <c r="I17" s="143">
        <v>209</v>
      </c>
      <c r="J17" s="143">
        <f t="shared" si="0"/>
        <v>11916</v>
      </c>
    </row>
    <row r="18" spans="1:10">
      <c r="A18" s="148">
        <v>726</v>
      </c>
      <c r="B18" s="148" t="s">
        <v>279</v>
      </c>
      <c r="C18" s="143">
        <v>2608</v>
      </c>
      <c r="D18" s="143">
        <v>4593</v>
      </c>
      <c r="E18" s="143">
        <v>3585</v>
      </c>
      <c r="F18" s="143">
        <v>15018</v>
      </c>
      <c r="G18" s="143">
        <v>3678</v>
      </c>
      <c r="H18" s="143">
        <v>3218</v>
      </c>
      <c r="I18" s="143">
        <v>460</v>
      </c>
      <c r="J18" s="143">
        <f t="shared" si="0"/>
        <v>25897</v>
      </c>
    </row>
    <row r="19" spans="1:10">
      <c r="A19" s="148">
        <v>784</v>
      </c>
      <c r="B19" s="148" t="s">
        <v>1085</v>
      </c>
      <c r="C19" s="143">
        <v>29277</v>
      </c>
      <c r="D19" s="143">
        <v>58713</v>
      </c>
      <c r="E19" s="143">
        <v>44207</v>
      </c>
      <c r="F19" s="143">
        <v>287542</v>
      </c>
      <c r="G19" s="143">
        <v>85814</v>
      </c>
      <c r="H19" s="143">
        <v>73446</v>
      </c>
      <c r="I19" s="143">
        <v>12368</v>
      </c>
      <c r="J19" s="143">
        <f t="shared" si="0"/>
        <v>461346</v>
      </c>
    </row>
    <row r="20" spans="1:10">
      <c r="A20" s="148">
        <v>890</v>
      </c>
      <c r="B20" s="148" t="s">
        <v>281</v>
      </c>
      <c r="C20" s="143">
        <v>2132</v>
      </c>
      <c r="D20" s="143">
        <v>4263</v>
      </c>
      <c r="E20" s="143">
        <v>3212</v>
      </c>
      <c r="F20" s="143">
        <v>13260</v>
      </c>
      <c r="G20" s="143">
        <v>3244</v>
      </c>
      <c r="H20" s="143">
        <v>2899</v>
      </c>
      <c r="I20" s="143">
        <v>345</v>
      </c>
      <c r="J20" s="143">
        <f t="shared" si="0"/>
        <v>22899</v>
      </c>
    </row>
    <row r="21" spans="1:10">
      <c r="A21" s="148"/>
      <c r="B21" s="97" t="s">
        <v>282</v>
      </c>
      <c r="C21" s="139">
        <f t="shared" ref="C21:J21" si="1">SUM(C5:C20)</f>
        <v>46670</v>
      </c>
      <c r="D21" s="139">
        <f t="shared" si="1"/>
        <v>90508</v>
      </c>
      <c r="E21" s="139">
        <f t="shared" si="1"/>
        <v>68673</v>
      </c>
      <c r="F21" s="139">
        <f t="shared" si="1"/>
        <v>395855</v>
      </c>
      <c r="G21" s="139">
        <f t="shared" si="1"/>
        <v>114141</v>
      </c>
      <c r="H21" s="139">
        <f t="shared" si="1"/>
        <v>98535</v>
      </c>
      <c r="I21" s="139">
        <f t="shared" si="1"/>
        <v>15606</v>
      </c>
      <c r="J21" s="139">
        <f t="shared" si="1"/>
        <v>647174</v>
      </c>
    </row>
    <row r="22" spans="1:10">
      <c r="A22" s="148"/>
      <c r="B22" s="123"/>
      <c r="C22" s="123"/>
      <c r="D22" s="123"/>
      <c r="E22" s="123"/>
      <c r="F22" s="123"/>
      <c r="G22" s="123"/>
      <c r="H22" s="123"/>
      <c r="I22" s="123"/>
      <c r="J22" s="143"/>
    </row>
    <row r="23" spans="1:10">
      <c r="A23" s="148"/>
      <c r="B23" s="102" t="s">
        <v>283</v>
      </c>
      <c r="C23" s="123"/>
      <c r="D23" s="123"/>
      <c r="E23" s="123"/>
      <c r="F23" s="123"/>
      <c r="G23" s="123"/>
      <c r="H23" s="123"/>
      <c r="I23" s="123"/>
      <c r="J23" s="143"/>
    </row>
    <row r="24" spans="1:10">
      <c r="A24" s="148">
        <v>205</v>
      </c>
      <c r="B24" s="148" t="s">
        <v>1086</v>
      </c>
      <c r="C24" s="143">
        <v>461</v>
      </c>
      <c r="D24" s="143">
        <v>944</v>
      </c>
      <c r="E24" s="143">
        <v>682</v>
      </c>
      <c r="F24" s="143">
        <v>6067</v>
      </c>
      <c r="G24" s="143">
        <v>2286</v>
      </c>
      <c r="H24" s="143">
        <v>2026</v>
      </c>
      <c r="I24" s="143">
        <v>260</v>
      </c>
      <c r="J24" s="143">
        <f>C24+D24+F24+G24</f>
        <v>9758</v>
      </c>
    </row>
    <row r="25" spans="1:10">
      <c r="A25" s="148"/>
      <c r="B25" s="97" t="s">
        <v>282</v>
      </c>
      <c r="C25" s="139">
        <f t="shared" ref="C25:J25" si="2">SUM(C24)</f>
        <v>461</v>
      </c>
      <c r="D25" s="139">
        <f t="shared" si="2"/>
        <v>944</v>
      </c>
      <c r="E25" s="139">
        <f t="shared" si="2"/>
        <v>682</v>
      </c>
      <c r="F25" s="139">
        <f t="shared" si="2"/>
        <v>6067</v>
      </c>
      <c r="G25" s="139">
        <f t="shared" si="2"/>
        <v>2286</v>
      </c>
      <c r="H25" s="139">
        <f t="shared" si="2"/>
        <v>2026</v>
      </c>
      <c r="I25" s="139">
        <f t="shared" si="2"/>
        <v>260</v>
      </c>
      <c r="J25" s="139">
        <f t="shared" si="2"/>
        <v>9758</v>
      </c>
    </row>
    <row r="26" spans="1:10">
      <c r="A26" s="148"/>
      <c r="B26" s="123"/>
      <c r="C26" s="123"/>
      <c r="D26" s="123"/>
      <c r="E26" s="123"/>
      <c r="F26" s="123"/>
      <c r="G26" s="123"/>
      <c r="H26" s="123"/>
      <c r="I26" s="123"/>
      <c r="J26" s="143">
        <f t="shared" ref="J26:J35" si="3">C26+D26+F26+G26</f>
        <v>0</v>
      </c>
    </row>
    <row r="27" spans="1:10">
      <c r="A27" s="148"/>
      <c r="B27" s="93" t="s">
        <v>289</v>
      </c>
      <c r="C27" s="123"/>
      <c r="D27" s="123"/>
      <c r="E27" s="123"/>
      <c r="F27" s="123"/>
      <c r="G27" s="123"/>
      <c r="H27" s="123"/>
      <c r="I27" s="123"/>
      <c r="J27" s="143">
        <f t="shared" si="3"/>
        <v>0</v>
      </c>
    </row>
    <row r="28" spans="1:10">
      <c r="A28" s="148">
        <v>130</v>
      </c>
      <c r="B28" s="148" t="s">
        <v>1087</v>
      </c>
      <c r="C28" s="143">
        <v>213</v>
      </c>
      <c r="D28" s="143">
        <v>519</v>
      </c>
      <c r="E28" s="143">
        <v>386</v>
      </c>
      <c r="F28" s="143">
        <v>2709</v>
      </c>
      <c r="G28" s="143">
        <v>1129</v>
      </c>
      <c r="H28" s="143">
        <v>957</v>
      </c>
      <c r="I28" s="143">
        <v>172</v>
      </c>
      <c r="J28" s="143">
        <f t="shared" si="3"/>
        <v>4570</v>
      </c>
    </row>
    <row r="29" spans="1:10">
      <c r="A29" s="148">
        <v>251</v>
      </c>
      <c r="B29" s="148" t="s">
        <v>302</v>
      </c>
      <c r="C29" s="143">
        <v>743</v>
      </c>
      <c r="D29" s="143">
        <v>1459</v>
      </c>
      <c r="E29" s="143">
        <v>1106</v>
      </c>
      <c r="F29" s="143">
        <v>6277</v>
      </c>
      <c r="G29" s="143">
        <v>3059</v>
      </c>
      <c r="H29" s="143">
        <v>2600</v>
      </c>
      <c r="I29" s="143">
        <v>459</v>
      </c>
      <c r="J29" s="143">
        <f t="shared" si="3"/>
        <v>11538</v>
      </c>
    </row>
    <row r="30" spans="1:10">
      <c r="A30" s="148">
        <v>321</v>
      </c>
      <c r="B30" s="148" t="s">
        <v>292</v>
      </c>
      <c r="C30" s="143">
        <v>1546</v>
      </c>
      <c r="D30" s="143">
        <v>3953</v>
      </c>
      <c r="E30" s="143">
        <v>2880</v>
      </c>
      <c r="F30" s="143">
        <v>17627</v>
      </c>
      <c r="G30" s="143">
        <v>8831</v>
      </c>
      <c r="H30" s="143">
        <v>7614</v>
      </c>
      <c r="I30" s="143">
        <v>1217</v>
      </c>
      <c r="J30" s="143">
        <f t="shared" si="3"/>
        <v>31957</v>
      </c>
    </row>
    <row r="31" spans="1:10">
      <c r="A31" s="148">
        <v>442</v>
      </c>
      <c r="B31" s="148" t="s">
        <v>306</v>
      </c>
      <c r="C31" s="143">
        <v>368</v>
      </c>
      <c r="D31" s="143">
        <v>905</v>
      </c>
      <c r="E31" s="143">
        <v>655</v>
      </c>
      <c r="F31" s="143">
        <v>4382</v>
      </c>
      <c r="G31" s="143">
        <v>2435</v>
      </c>
      <c r="H31" s="143">
        <v>2096</v>
      </c>
      <c r="I31" s="143">
        <v>339</v>
      </c>
      <c r="J31" s="143">
        <f t="shared" si="3"/>
        <v>8090</v>
      </c>
    </row>
    <row r="32" spans="1:10">
      <c r="A32" s="148">
        <v>511</v>
      </c>
      <c r="B32" s="148" t="s">
        <v>293</v>
      </c>
      <c r="C32" s="143">
        <v>2517</v>
      </c>
      <c r="D32" s="143">
        <v>6417</v>
      </c>
      <c r="E32" s="143">
        <v>4632</v>
      </c>
      <c r="F32" s="143">
        <v>29555</v>
      </c>
      <c r="G32" s="143">
        <v>14405</v>
      </c>
      <c r="H32" s="143">
        <v>12490</v>
      </c>
      <c r="I32" s="143">
        <v>1915</v>
      </c>
      <c r="J32" s="143">
        <f t="shared" si="3"/>
        <v>52894</v>
      </c>
    </row>
    <row r="33" spans="1:10">
      <c r="A33" s="148">
        <v>514</v>
      </c>
      <c r="B33" s="148" t="s">
        <v>294</v>
      </c>
      <c r="C33" s="143">
        <v>216</v>
      </c>
      <c r="D33" s="143">
        <v>537</v>
      </c>
      <c r="E33" s="143">
        <v>388</v>
      </c>
      <c r="F33" s="143">
        <v>2720</v>
      </c>
      <c r="G33" s="143">
        <v>1306</v>
      </c>
      <c r="H33" s="143">
        <v>1149</v>
      </c>
      <c r="I33" s="143">
        <v>157</v>
      </c>
      <c r="J33" s="143">
        <f t="shared" si="3"/>
        <v>4779</v>
      </c>
    </row>
    <row r="34" spans="1:10">
      <c r="A34" s="148">
        <v>735</v>
      </c>
      <c r="B34" s="148" t="s">
        <v>296</v>
      </c>
      <c r="C34" s="143">
        <v>513</v>
      </c>
      <c r="D34" s="143">
        <v>1304</v>
      </c>
      <c r="E34" s="143">
        <v>949</v>
      </c>
      <c r="F34" s="143">
        <v>6611</v>
      </c>
      <c r="G34" s="143">
        <v>3593</v>
      </c>
      <c r="H34" s="143">
        <v>3096</v>
      </c>
      <c r="I34" s="143">
        <v>497</v>
      </c>
      <c r="J34" s="143">
        <f t="shared" si="3"/>
        <v>12021</v>
      </c>
    </row>
    <row r="35" spans="1:10">
      <c r="A35" s="148">
        <v>803</v>
      </c>
      <c r="B35" s="148" t="s">
        <v>310</v>
      </c>
      <c r="C35" s="143">
        <v>221</v>
      </c>
      <c r="D35" s="143">
        <v>592</v>
      </c>
      <c r="E35" s="143">
        <v>437</v>
      </c>
      <c r="F35" s="143">
        <v>2588</v>
      </c>
      <c r="G35" s="143">
        <v>1112</v>
      </c>
      <c r="H35" s="143">
        <v>983</v>
      </c>
      <c r="I35" s="143">
        <v>129</v>
      </c>
      <c r="J35" s="143">
        <f t="shared" si="3"/>
        <v>4513</v>
      </c>
    </row>
    <row r="36" spans="1:10">
      <c r="A36" s="148"/>
      <c r="B36" s="97" t="s">
        <v>282</v>
      </c>
      <c r="C36" s="139">
        <f t="shared" ref="C36:J36" si="4">SUM(C28:C35)</f>
        <v>6337</v>
      </c>
      <c r="D36" s="139">
        <f t="shared" si="4"/>
        <v>15686</v>
      </c>
      <c r="E36" s="139">
        <f t="shared" si="4"/>
        <v>11433</v>
      </c>
      <c r="F36" s="139">
        <f t="shared" si="4"/>
        <v>72469</v>
      </c>
      <c r="G36" s="139">
        <f t="shared" si="4"/>
        <v>35870</v>
      </c>
      <c r="H36" s="139">
        <f t="shared" si="4"/>
        <v>30985</v>
      </c>
      <c r="I36" s="139">
        <f t="shared" si="4"/>
        <v>4885</v>
      </c>
      <c r="J36" s="139">
        <f t="shared" si="4"/>
        <v>130362</v>
      </c>
    </row>
    <row r="37" spans="1:10">
      <c r="A37" s="148"/>
      <c r="B37" s="123"/>
      <c r="C37" s="123"/>
      <c r="D37" s="123"/>
      <c r="E37" s="123"/>
      <c r="F37" s="123"/>
      <c r="G37" s="123"/>
      <c r="H37" s="123"/>
      <c r="I37" s="123"/>
      <c r="J37" s="143"/>
    </row>
    <row r="38" spans="1:10">
      <c r="A38" s="148"/>
      <c r="B38" s="102" t="s">
        <v>313</v>
      </c>
      <c r="C38" s="123"/>
      <c r="D38" s="123"/>
      <c r="E38" s="123"/>
      <c r="F38" s="123"/>
      <c r="G38" s="123"/>
      <c r="H38" s="123"/>
      <c r="I38" s="123"/>
      <c r="J38" s="143"/>
    </row>
    <row r="39" spans="1:10">
      <c r="A39" s="148">
        <v>247</v>
      </c>
      <c r="B39" s="148" t="s">
        <v>317</v>
      </c>
      <c r="C39" s="143">
        <v>864</v>
      </c>
      <c r="D39" s="143">
        <v>1670</v>
      </c>
      <c r="E39" s="143">
        <v>1253</v>
      </c>
      <c r="F39" s="143">
        <v>7336</v>
      </c>
      <c r="G39" s="143">
        <v>3216</v>
      </c>
      <c r="H39" s="143">
        <v>2831</v>
      </c>
      <c r="I39" s="143">
        <v>385</v>
      </c>
      <c r="J39" s="143">
        <f>C39+D39+F39+G39</f>
        <v>13086</v>
      </c>
    </row>
    <row r="40" spans="1:10">
      <c r="A40" s="148">
        <v>486</v>
      </c>
      <c r="B40" s="148" t="s">
        <v>1088</v>
      </c>
      <c r="C40" s="143">
        <v>223</v>
      </c>
      <c r="D40" s="143">
        <v>539</v>
      </c>
      <c r="E40" s="143">
        <v>385</v>
      </c>
      <c r="F40" s="143">
        <v>3043</v>
      </c>
      <c r="G40" s="143">
        <v>1421</v>
      </c>
      <c r="H40" s="143">
        <v>1190</v>
      </c>
      <c r="I40" s="143">
        <v>231</v>
      </c>
      <c r="J40" s="143">
        <f>C40+D40+F40+G40</f>
        <v>5226</v>
      </c>
    </row>
    <row r="41" spans="1:10">
      <c r="A41" s="148">
        <v>618</v>
      </c>
      <c r="B41" s="148" t="s">
        <v>323</v>
      </c>
      <c r="C41" s="143">
        <v>626</v>
      </c>
      <c r="D41" s="143">
        <v>1091</v>
      </c>
      <c r="E41" s="143">
        <v>847</v>
      </c>
      <c r="F41" s="143">
        <v>5193</v>
      </c>
      <c r="G41" s="143">
        <v>2386</v>
      </c>
      <c r="H41" s="143">
        <v>1992</v>
      </c>
      <c r="I41" s="143">
        <v>394</v>
      </c>
      <c r="J41" s="143">
        <f>C41+D41+F41+G41</f>
        <v>9296</v>
      </c>
    </row>
    <row r="42" spans="1:10">
      <c r="A42" s="148"/>
      <c r="B42" s="97" t="s">
        <v>282</v>
      </c>
      <c r="C42" s="139">
        <f t="shared" ref="C42:J42" si="5">SUM(C39:C41)</f>
        <v>1713</v>
      </c>
      <c r="D42" s="139">
        <f t="shared" si="5"/>
        <v>3300</v>
      </c>
      <c r="E42" s="139">
        <f t="shared" si="5"/>
        <v>2485</v>
      </c>
      <c r="F42" s="139">
        <f t="shared" si="5"/>
        <v>15572</v>
      </c>
      <c r="G42" s="139">
        <f t="shared" si="5"/>
        <v>7023</v>
      </c>
      <c r="H42" s="139">
        <f t="shared" si="5"/>
        <v>6013</v>
      </c>
      <c r="I42" s="139">
        <f t="shared" si="5"/>
        <v>1010</v>
      </c>
      <c r="J42" s="139">
        <f t="shared" si="5"/>
        <v>27608</v>
      </c>
    </row>
    <row r="43" spans="1:10">
      <c r="A43" s="148"/>
      <c r="B43" s="123"/>
      <c r="C43" s="123"/>
      <c r="D43" s="123"/>
      <c r="E43" s="123"/>
      <c r="F43" s="123"/>
      <c r="G43" s="123"/>
      <c r="H43" s="123"/>
      <c r="I43" s="123"/>
      <c r="J43" s="143"/>
    </row>
    <row r="44" spans="1:10">
      <c r="A44" s="148"/>
      <c r="B44" s="93" t="s">
        <v>327</v>
      </c>
      <c r="C44" s="123"/>
      <c r="D44" s="123"/>
      <c r="E44" s="123"/>
      <c r="F44" s="123"/>
      <c r="G44" s="123"/>
      <c r="H44" s="123"/>
      <c r="I44" s="123"/>
      <c r="J44" s="143"/>
    </row>
    <row r="45" spans="1:10">
      <c r="A45" s="148">
        <v>255</v>
      </c>
      <c r="B45" s="148" t="s">
        <v>1089</v>
      </c>
      <c r="C45" s="143">
        <v>631</v>
      </c>
      <c r="D45" s="143">
        <v>1217</v>
      </c>
      <c r="E45" s="143">
        <v>895</v>
      </c>
      <c r="F45" s="143">
        <v>4873</v>
      </c>
      <c r="G45" s="143">
        <v>2005</v>
      </c>
      <c r="H45" s="143">
        <v>1751</v>
      </c>
      <c r="I45" s="143">
        <v>254</v>
      </c>
      <c r="J45" s="143">
        <f>C45+D45+F45+G45</f>
        <v>8726</v>
      </c>
    </row>
    <row r="46" spans="1:10">
      <c r="A46" s="148">
        <v>567</v>
      </c>
      <c r="B46" s="148" t="s">
        <v>328</v>
      </c>
      <c r="C46" s="143">
        <v>690</v>
      </c>
      <c r="D46" s="143">
        <v>1383</v>
      </c>
      <c r="E46" s="143">
        <v>1044</v>
      </c>
      <c r="F46" s="143">
        <v>5695</v>
      </c>
      <c r="G46" s="143">
        <v>2529</v>
      </c>
      <c r="H46" s="143">
        <v>2197</v>
      </c>
      <c r="I46" s="143">
        <v>332</v>
      </c>
      <c r="J46" s="143">
        <f>C46+D46+F46+G46</f>
        <v>10297</v>
      </c>
    </row>
    <row r="47" spans="1:10">
      <c r="A47" s="148">
        <v>834</v>
      </c>
      <c r="B47" s="148" t="s">
        <v>342</v>
      </c>
      <c r="C47" s="143">
        <v>720</v>
      </c>
      <c r="D47" s="143">
        <v>1293</v>
      </c>
      <c r="E47" s="143">
        <v>981</v>
      </c>
      <c r="F47" s="143">
        <v>5879</v>
      </c>
      <c r="G47" s="143">
        <v>2696</v>
      </c>
      <c r="H47" s="143">
        <v>2344</v>
      </c>
      <c r="I47" s="143">
        <v>352</v>
      </c>
      <c r="J47" s="143">
        <f>C47+D47+F47+G47</f>
        <v>10588</v>
      </c>
    </row>
    <row r="48" spans="1:10">
      <c r="A48" s="148"/>
      <c r="B48" s="97" t="s">
        <v>282</v>
      </c>
      <c r="C48" s="139">
        <f t="shared" ref="C48:J48" si="6">SUM(C45:C47)</f>
        <v>2041</v>
      </c>
      <c r="D48" s="139">
        <f t="shared" si="6"/>
        <v>3893</v>
      </c>
      <c r="E48" s="139">
        <f t="shared" si="6"/>
        <v>2920</v>
      </c>
      <c r="F48" s="139">
        <f t="shared" si="6"/>
        <v>16447</v>
      </c>
      <c r="G48" s="139">
        <f t="shared" si="6"/>
        <v>7230</v>
      </c>
      <c r="H48" s="139">
        <f t="shared" si="6"/>
        <v>6292</v>
      </c>
      <c r="I48" s="139">
        <f t="shared" si="6"/>
        <v>938</v>
      </c>
      <c r="J48" s="139">
        <f t="shared" si="6"/>
        <v>29611</v>
      </c>
    </row>
    <row r="49" spans="1:10">
      <c r="A49" s="148"/>
      <c r="B49" s="123"/>
      <c r="C49" s="123"/>
      <c r="D49" s="123"/>
      <c r="E49" s="123"/>
      <c r="F49" s="123"/>
      <c r="G49" s="123"/>
      <c r="H49" s="123"/>
      <c r="I49" s="123"/>
      <c r="J49" s="123"/>
    </row>
    <row r="50" spans="1:10">
      <c r="A50" s="148"/>
      <c r="B50" s="102" t="s">
        <v>344</v>
      </c>
      <c r="C50" s="123"/>
      <c r="D50" s="123"/>
      <c r="E50" s="123"/>
      <c r="F50" s="123"/>
      <c r="G50" s="123"/>
      <c r="H50" s="123"/>
      <c r="I50" s="123"/>
      <c r="J50" s="123"/>
    </row>
    <row r="51" spans="1:10">
      <c r="A51" s="148">
        <v>184</v>
      </c>
      <c r="B51" s="148" t="s">
        <v>345</v>
      </c>
      <c r="C51" s="143">
        <v>829</v>
      </c>
      <c r="D51" s="143">
        <v>1761</v>
      </c>
      <c r="E51" s="143">
        <v>1303</v>
      </c>
      <c r="F51" s="143">
        <v>7012</v>
      </c>
      <c r="G51" s="143">
        <v>3396</v>
      </c>
      <c r="H51" s="143">
        <v>2939</v>
      </c>
      <c r="I51" s="143">
        <v>457</v>
      </c>
      <c r="J51" s="143">
        <f>C51+D51+F51+G51</f>
        <v>12998</v>
      </c>
    </row>
    <row r="52" spans="1:10">
      <c r="A52" s="148">
        <v>441</v>
      </c>
      <c r="B52" s="148" t="s">
        <v>1068</v>
      </c>
      <c r="C52" s="143">
        <v>504</v>
      </c>
      <c r="D52" s="143">
        <v>919</v>
      </c>
      <c r="E52" s="143">
        <v>705</v>
      </c>
      <c r="F52" s="143">
        <v>4098</v>
      </c>
      <c r="G52" s="143">
        <v>1680</v>
      </c>
      <c r="H52" s="143">
        <v>1474</v>
      </c>
      <c r="I52" s="143">
        <v>206</v>
      </c>
      <c r="J52" s="143">
        <f>C52+D52+F52+G52</f>
        <v>7201</v>
      </c>
    </row>
    <row r="53" spans="1:10">
      <c r="A53" s="148">
        <v>907</v>
      </c>
      <c r="B53" s="148" t="s">
        <v>356</v>
      </c>
      <c r="C53" s="143">
        <v>9</v>
      </c>
      <c r="D53" s="143">
        <v>30</v>
      </c>
      <c r="E53" s="143">
        <v>22</v>
      </c>
      <c r="F53" s="143">
        <v>311</v>
      </c>
      <c r="G53" s="143">
        <v>104</v>
      </c>
      <c r="H53" s="143">
        <v>97</v>
      </c>
      <c r="I53" s="143">
        <v>7</v>
      </c>
      <c r="J53" s="143">
        <f>C53+D53+F53+G53</f>
        <v>454</v>
      </c>
    </row>
    <row r="54" spans="1:10">
      <c r="A54" s="148"/>
      <c r="B54" s="97" t="s">
        <v>282</v>
      </c>
      <c r="C54" s="139">
        <f t="shared" ref="C54:J54" si="7">SUM(C51:C53)</f>
        <v>1342</v>
      </c>
      <c r="D54" s="139">
        <f t="shared" si="7"/>
        <v>2710</v>
      </c>
      <c r="E54" s="139">
        <f t="shared" si="7"/>
        <v>2030</v>
      </c>
      <c r="F54" s="139">
        <f t="shared" si="7"/>
        <v>11421</v>
      </c>
      <c r="G54" s="139">
        <f t="shared" si="7"/>
        <v>5180</v>
      </c>
      <c r="H54" s="139">
        <f t="shared" si="7"/>
        <v>4510</v>
      </c>
      <c r="I54" s="139">
        <f t="shared" si="7"/>
        <v>670</v>
      </c>
      <c r="J54" s="139">
        <f t="shared" si="7"/>
        <v>20653</v>
      </c>
    </row>
    <row r="55" spans="1:10">
      <c r="A55" s="148"/>
      <c r="B55" s="123"/>
      <c r="C55" s="123"/>
      <c r="D55" s="123"/>
      <c r="E55" s="123"/>
      <c r="F55" s="123"/>
      <c r="G55" s="123"/>
      <c r="H55" s="123"/>
      <c r="I55" s="123"/>
      <c r="J55" s="123"/>
    </row>
    <row r="56" spans="1:10">
      <c r="A56" s="148"/>
      <c r="B56" s="102" t="s">
        <v>357</v>
      </c>
      <c r="C56" s="123"/>
      <c r="D56" s="123"/>
      <c r="E56" s="123"/>
      <c r="F56" s="123"/>
      <c r="G56" s="123"/>
      <c r="H56" s="123"/>
      <c r="I56" s="123"/>
      <c r="J56" s="123"/>
    </row>
    <row r="57" spans="1:10">
      <c r="A57" s="148">
        <v>191</v>
      </c>
      <c r="B57" s="148" t="s">
        <v>363</v>
      </c>
      <c r="C57" s="143">
        <v>263</v>
      </c>
      <c r="D57" s="143">
        <v>466</v>
      </c>
      <c r="E57" s="143">
        <v>349</v>
      </c>
      <c r="F57" s="143">
        <v>2509</v>
      </c>
      <c r="G57" s="143">
        <v>1060</v>
      </c>
      <c r="H57" s="143">
        <v>919</v>
      </c>
      <c r="I57" s="143">
        <v>141</v>
      </c>
      <c r="J57" s="143">
        <f t="shared" ref="J57:J64" si="8">C57+D57+F57+G57</f>
        <v>4298</v>
      </c>
    </row>
    <row r="58" spans="1:10">
      <c r="A58" s="148">
        <v>272</v>
      </c>
      <c r="B58" s="148" t="s">
        <v>364</v>
      </c>
      <c r="C58" s="143">
        <v>329</v>
      </c>
      <c r="D58" s="143">
        <v>698</v>
      </c>
      <c r="E58" s="143">
        <v>490</v>
      </c>
      <c r="F58" s="143">
        <v>2749</v>
      </c>
      <c r="G58" s="143">
        <v>957</v>
      </c>
      <c r="H58" s="143">
        <v>856</v>
      </c>
      <c r="I58" s="143">
        <v>101</v>
      </c>
      <c r="J58" s="143">
        <f t="shared" si="8"/>
        <v>4733</v>
      </c>
    </row>
    <row r="59" spans="1:10">
      <c r="A59" s="148">
        <v>661</v>
      </c>
      <c r="B59" s="148" t="s">
        <v>367</v>
      </c>
      <c r="C59" s="143">
        <v>356</v>
      </c>
      <c r="D59" s="143">
        <v>829</v>
      </c>
      <c r="E59" s="143">
        <v>617</v>
      </c>
      <c r="F59" s="143">
        <v>3290</v>
      </c>
      <c r="G59" s="143">
        <v>1164</v>
      </c>
      <c r="H59" s="143">
        <v>1011</v>
      </c>
      <c r="I59" s="143">
        <v>153</v>
      </c>
      <c r="J59" s="143">
        <f t="shared" si="8"/>
        <v>5639</v>
      </c>
    </row>
    <row r="60" spans="1:10">
      <c r="A60" s="148">
        <v>663</v>
      </c>
      <c r="B60" s="148" t="s">
        <v>359</v>
      </c>
      <c r="C60" s="143">
        <v>1176</v>
      </c>
      <c r="D60" s="143">
        <v>2241</v>
      </c>
      <c r="E60" s="143">
        <v>1652</v>
      </c>
      <c r="F60" s="143">
        <v>8387</v>
      </c>
      <c r="G60" s="143">
        <v>3287</v>
      </c>
      <c r="H60" s="143">
        <v>2844</v>
      </c>
      <c r="I60" s="143">
        <v>443</v>
      </c>
      <c r="J60" s="143">
        <f t="shared" si="8"/>
        <v>15091</v>
      </c>
    </row>
    <row r="61" spans="1:10">
      <c r="A61" s="148">
        <v>792</v>
      </c>
      <c r="B61" s="148" t="s">
        <v>1069</v>
      </c>
      <c r="C61" s="143">
        <v>707</v>
      </c>
      <c r="D61" s="143">
        <v>1372</v>
      </c>
      <c r="E61" s="143">
        <v>1020</v>
      </c>
      <c r="F61" s="143">
        <v>5825</v>
      </c>
      <c r="G61" s="143">
        <v>2655</v>
      </c>
      <c r="H61" s="143">
        <v>2262</v>
      </c>
      <c r="I61" s="143">
        <v>393</v>
      </c>
      <c r="J61" s="143">
        <f t="shared" si="8"/>
        <v>10559</v>
      </c>
    </row>
    <row r="62" spans="1:10">
      <c r="A62" s="148">
        <v>901</v>
      </c>
      <c r="B62" s="148" t="s">
        <v>373</v>
      </c>
      <c r="C62" s="143">
        <v>495</v>
      </c>
      <c r="D62" s="143">
        <v>913</v>
      </c>
      <c r="E62" s="143">
        <v>688</v>
      </c>
      <c r="F62" s="143">
        <v>3945</v>
      </c>
      <c r="G62" s="143">
        <v>1438</v>
      </c>
      <c r="H62" s="143">
        <v>1244</v>
      </c>
      <c r="I62" s="143">
        <v>194</v>
      </c>
      <c r="J62" s="143">
        <f t="shared" si="8"/>
        <v>6791</v>
      </c>
    </row>
    <row r="63" spans="1:10">
      <c r="A63" s="148">
        <v>903</v>
      </c>
      <c r="B63" s="148" t="s">
        <v>374</v>
      </c>
      <c r="C63" s="143">
        <v>298</v>
      </c>
      <c r="D63" s="143">
        <v>675</v>
      </c>
      <c r="E63" s="143">
        <v>498</v>
      </c>
      <c r="F63" s="143">
        <v>3151</v>
      </c>
      <c r="G63" s="143">
        <v>1507</v>
      </c>
      <c r="H63" s="143">
        <v>1264</v>
      </c>
      <c r="I63" s="143">
        <v>243</v>
      </c>
      <c r="J63" s="143">
        <f t="shared" si="8"/>
        <v>5631</v>
      </c>
    </row>
    <row r="64" spans="1:10">
      <c r="A64" s="148">
        <v>928</v>
      </c>
      <c r="B64" s="148" t="s">
        <v>375</v>
      </c>
      <c r="C64" s="143">
        <v>388</v>
      </c>
      <c r="D64" s="143">
        <v>739</v>
      </c>
      <c r="E64" s="143">
        <v>564</v>
      </c>
      <c r="F64" s="143">
        <v>3105</v>
      </c>
      <c r="G64" s="143">
        <v>1354</v>
      </c>
      <c r="H64" s="143">
        <v>1174</v>
      </c>
      <c r="I64" s="143">
        <v>180</v>
      </c>
      <c r="J64" s="143">
        <f t="shared" si="8"/>
        <v>5586</v>
      </c>
    </row>
    <row r="65" spans="1:10">
      <c r="A65" s="148"/>
      <c r="B65" s="97" t="s">
        <v>282</v>
      </c>
      <c r="C65" s="139">
        <f t="shared" ref="C65:J65" si="9">SUM(C57:C64)</f>
        <v>4012</v>
      </c>
      <c r="D65" s="139">
        <f t="shared" si="9"/>
        <v>7933</v>
      </c>
      <c r="E65" s="139">
        <f t="shared" si="9"/>
        <v>5878</v>
      </c>
      <c r="F65" s="139">
        <f t="shared" si="9"/>
        <v>32961</v>
      </c>
      <c r="G65" s="139">
        <f t="shared" si="9"/>
        <v>13422</v>
      </c>
      <c r="H65" s="139">
        <f t="shared" si="9"/>
        <v>11574</v>
      </c>
      <c r="I65" s="139">
        <f t="shared" si="9"/>
        <v>1848</v>
      </c>
      <c r="J65" s="139">
        <f t="shared" si="9"/>
        <v>58328</v>
      </c>
    </row>
    <row r="66" spans="1:10">
      <c r="A66" s="148"/>
      <c r="B66" s="123"/>
      <c r="C66" s="123"/>
      <c r="D66" s="123"/>
      <c r="E66" s="123"/>
      <c r="F66" s="123"/>
      <c r="G66" s="123"/>
      <c r="H66" s="123"/>
      <c r="I66" s="123"/>
      <c r="J66" s="123"/>
    </row>
    <row r="67" spans="1:10">
      <c r="A67" s="148"/>
      <c r="B67" s="102" t="s">
        <v>376</v>
      </c>
      <c r="C67" s="123"/>
      <c r="D67" s="123"/>
      <c r="E67" s="123"/>
      <c r="F67" s="123"/>
      <c r="G67" s="123"/>
      <c r="H67" s="123"/>
      <c r="I67" s="123"/>
      <c r="J67" s="123"/>
    </row>
    <row r="68" spans="1:10">
      <c r="A68" s="148">
        <v>284</v>
      </c>
      <c r="B68" s="148" t="s">
        <v>379</v>
      </c>
      <c r="C68" s="143">
        <v>323</v>
      </c>
      <c r="D68" s="143">
        <v>570</v>
      </c>
      <c r="E68" s="143">
        <v>441</v>
      </c>
      <c r="F68" s="143">
        <v>2791</v>
      </c>
      <c r="G68" s="143">
        <v>1103</v>
      </c>
      <c r="H68" s="143">
        <v>944</v>
      </c>
      <c r="I68" s="143">
        <v>159</v>
      </c>
      <c r="J68" s="143">
        <f>C68+D68+F68+G68</f>
        <v>4787</v>
      </c>
    </row>
    <row r="69" spans="1:10">
      <c r="A69" s="148">
        <v>622</v>
      </c>
      <c r="B69" s="148" t="s">
        <v>385</v>
      </c>
      <c r="C69" s="143">
        <v>837</v>
      </c>
      <c r="D69" s="143">
        <v>1716</v>
      </c>
      <c r="E69" s="143">
        <v>1275</v>
      </c>
      <c r="F69" s="143">
        <v>7507</v>
      </c>
      <c r="G69" s="143">
        <v>3272</v>
      </c>
      <c r="H69" s="143">
        <v>2801</v>
      </c>
      <c r="I69" s="143">
        <v>471</v>
      </c>
      <c r="J69" s="143">
        <f>C69+D69+F69+G69</f>
        <v>13332</v>
      </c>
    </row>
    <row r="70" spans="1:10">
      <c r="A70" s="148">
        <v>708</v>
      </c>
      <c r="B70" s="148" t="s">
        <v>386</v>
      </c>
      <c r="C70" s="143">
        <v>316</v>
      </c>
      <c r="D70" s="143">
        <v>667</v>
      </c>
      <c r="E70" s="143">
        <v>487</v>
      </c>
      <c r="F70" s="143">
        <v>3441</v>
      </c>
      <c r="G70" s="143">
        <v>1596</v>
      </c>
      <c r="H70" s="143">
        <v>1327</v>
      </c>
      <c r="I70" s="143">
        <v>269</v>
      </c>
      <c r="J70" s="143">
        <f>C70+D70+F70+G70</f>
        <v>6020</v>
      </c>
    </row>
    <row r="71" spans="1:10">
      <c r="A71" s="148"/>
      <c r="B71" s="97" t="s">
        <v>282</v>
      </c>
      <c r="C71" s="139">
        <f t="shared" ref="C71:J71" si="10">SUM(C68:C70)</f>
        <v>1476</v>
      </c>
      <c r="D71" s="139">
        <f t="shared" si="10"/>
        <v>2953</v>
      </c>
      <c r="E71" s="139">
        <f t="shared" si="10"/>
        <v>2203</v>
      </c>
      <c r="F71" s="139">
        <f t="shared" si="10"/>
        <v>13739</v>
      </c>
      <c r="G71" s="139">
        <f t="shared" si="10"/>
        <v>5971</v>
      </c>
      <c r="H71" s="139">
        <f t="shared" si="10"/>
        <v>5072</v>
      </c>
      <c r="I71" s="139">
        <f t="shared" si="10"/>
        <v>899</v>
      </c>
      <c r="J71" s="139">
        <f t="shared" si="10"/>
        <v>24139</v>
      </c>
    </row>
    <row r="72" spans="1:10">
      <c r="A72" s="148"/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>
      <c r="A73" s="148"/>
      <c r="B73" s="102" t="s">
        <v>391</v>
      </c>
      <c r="C73" s="123"/>
      <c r="D73" s="123"/>
      <c r="E73" s="123"/>
      <c r="F73" s="123"/>
      <c r="G73" s="123"/>
      <c r="H73" s="123"/>
      <c r="I73" s="123"/>
      <c r="J73" s="123"/>
    </row>
    <row r="74" spans="1:10">
      <c r="A74" s="148">
        <v>214</v>
      </c>
      <c r="B74" s="148" t="s">
        <v>398</v>
      </c>
      <c r="C74" s="143">
        <v>310</v>
      </c>
      <c r="D74" s="143">
        <v>677</v>
      </c>
      <c r="E74" s="143">
        <v>500</v>
      </c>
      <c r="F74" s="143">
        <v>2987</v>
      </c>
      <c r="G74" s="143">
        <v>1046</v>
      </c>
      <c r="H74" s="143">
        <v>913</v>
      </c>
      <c r="I74" s="143">
        <v>133</v>
      </c>
      <c r="J74" s="143">
        <f t="shared" ref="J74:J80" si="11">C74+D74+F74+G74</f>
        <v>5020</v>
      </c>
    </row>
    <row r="75" spans="1:10">
      <c r="A75" s="148">
        <v>303</v>
      </c>
      <c r="B75" s="148" t="s">
        <v>400</v>
      </c>
      <c r="C75" s="143">
        <v>33</v>
      </c>
      <c r="D75" s="143">
        <v>60</v>
      </c>
      <c r="E75" s="143">
        <v>47</v>
      </c>
      <c r="F75" s="143">
        <v>461</v>
      </c>
      <c r="G75" s="143">
        <v>132</v>
      </c>
      <c r="H75" s="143">
        <v>115</v>
      </c>
      <c r="I75" s="143">
        <v>17</v>
      </c>
      <c r="J75" s="143">
        <f t="shared" si="11"/>
        <v>686</v>
      </c>
    </row>
    <row r="76" spans="1:10">
      <c r="A76" s="148">
        <v>430</v>
      </c>
      <c r="B76" s="148" t="s">
        <v>1090</v>
      </c>
      <c r="C76" s="143">
        <v>288</v>
      </c>
      <c r="D76" s="143">
        <v>562</v>
      </c>
      <c r="E76" s="143">
        <v>412</v>
      </c>
      <c r="F76" s="143">
        <v>2950</v>
      </c>
      <c r="G76" s="143">
        <v>1367</v>
      </c>
      <c r="H76" s="143">
        <v>1182</v>
      </c>
      <c r="I76" s="143">
        <v>185</v>
      </c>
      <c r="J76" s="143">
        <f t="shared" si="11"/>
        <v>5167</v>
      </c>
    </row>
    <row r="77" spans="1:10">
      <c r="A77" s="148">
        <v>638</v>
      </c>
      <c r="B77" s="148" t="s">
        <v>1091</v>
      </c>
      <c r="C77" s="143">
        <v>542</v>
      </c>
      <c r="D77" s="143">
        <v>959</v>
      </c>
      <c r="E77" s="143">
        <v>726</v>
      </c>
      <c r="F77" s="143">
        <v>4359</v>
      </c>
      <c r="G77" s="143">
        <v>2019</v>
      </c>
      <c r="H77" s="143">
        <v>1750</v>
      </c>
      <c r="I77" s="143">
        <v>269</v>
      </c>
      <c r="J77" s="143">
        <f t="shared" si="11"/>
        <v>7879</v>
      </c>
    </row>
    <row r="78" spans="1:10">
      <c r="A78" s="148">
        <v>624</v>
      </c>
      <c r="B78" s="148" t="s">
        <v>393</v>
      </c>
      <c r="C78" s="143">
        <v>3586</v>
      </c>
      <c r="D78" s="143">
        <v>7319</v>
      </c>
      <c r="E78" s="143">
        <v>5541</v>
      </c>
      <c r="F78" s="143">
        <v>29153</v>
      </c>
      <c r="G78" s="143">
        <v>11792</v>
      </c>
      <c r="H78" s="143">
        <v>9966</v>
      </c>
      <c r="I78" s="143">
        <v>1826</v>
      </c>
      <c r="J78" s="143">
        <f t="shared" si="11"/>
        <v>51850</v>
      </c>
    </row>
    <row r="79" spans="1:10">
      <c r="A79" s="148">
        <v>712</v>
      </c>
      <c r="B79" s="148" t="s">
        <v>404</v>
      </c>
      <c r="C79" s="143">
        <v>237</v>
      </c>
      <c r="D79" s="143">
        <v>484</v>
      </c>
      <c r="E79" s="143">
        <v>369</v>
      </c>
      <c r="F79" s="143">
        <v>2526</v>
      </c>
      <c r="G79" s="143">
        <v>1131</v>
      </c>
      <c r="H79" s="143">
        <v>981</v>
      </c>
      <c r="I79" s="143">
        <v>150</v>
      </c>
      <c r="J79" s="143">
        <f t="shared" si="11"/>
        <v>4378</v>
      </c>
    </row>
    <row r="80" spans="1:10">
      <c r="A80" s="148">
        <v>809</v>
      </c>
      <c r="B80" s="148" t="s">
        <v>410</v>
      </c>
      <c r="C80" s="143">
        <v>1032</v>
      </c>
      <c r="D80" s="143">
        <v>1944</v>
      </c>
      <c r="E80" s="143">
        <v>1492</v>
      </c>
      <c r="F80" s="143">
        <v>7303</v>
      </c>
      <c r="G80" s="143">
        <v>2293</v>
      </c>
      <c r="H80" s="143">
        <v>1997</v>
      </c>
      <c r="I80" s="143">
        <v>296</v>
      </c>
      <c r="J80" s="143">
        <f t="shared" si="11"/>
        <v>12572</v>
      </c>
    </row>
    <row r="81" spans="1:10">
      <c r="A81" s="148"/>
      <c r="B81" s="97" t="s">
        <v>282</v>
      </c>
      <c r="C81" s="139">
        <f t="shared" ref="C81:J81" si="12">SUM(C74:C80)</f>
        <v>6028</v>
      </c>
      <c r="D81" s="139">
        <f t="shared" si="12"/>
        <v>12005</v>
      </c>
      <c r="E81" s="139">
        <f t="shared" si="12"/>
        <v>9087</v>
      </c>
      <c r="F81" s="139">
        <f t="shared" si="12"/>
        <v>49739</v>
      </c>
      <c r="G81" s="139">
        <f t="shared" si="12"/>
        <v>19780</v>
      </c>
      <c r="H81" s="139">
        <f t="shared" si="12"/>
        <v>16904</v>
      </c>
      <c r="I81" s="139">
        <f t="shared" si="12"/>
        <v>2876</v>
      </c>
      <c r="J81" s="139">
        <f t="shared" si="12"/>
        <v>87552</v>
      </c>
    </row>
    <row r="82" spans="1:10">
      <c r="A82" s="148"/>
      <c r="B82" s="123"/>
      <c r="C82" s="123"/>
      <c r="D82" s="123"/>
      <c r="E82" s="123"/>
      <c r="F82" s="123"/>
      <c r="G82" s="123"/>
      <c r="H82" s="123"/>
      <c r="I82" s="123"/>
      <c r="J82" s="123"/>
    </row>
    <row r="83" spans="1:10">
      <c r="A83" s="148"/>
      <c r="B83" s="93" t="s">
        <v>415</v>
      </c>
      <c r="C83" s="123"/>
      <c r="D83" s="123"/>
      <c r="E83" s="123"/>
      <c r="F83" s="123"/>
      <c r="G83" s="123"/>
      <c r="H83" s="123"/>
      <c r="I83" s="123"/>
      <c r="J83" s="123"/>
    </row>
    <row r="84" spans="1:10">
      <c r="A84" s="148">
        <v>293</v>
      </c>
      <c r="B84" s="148" t="s">
        <v>419</v>
      </c>
      <c r="C84" s="143">
        <v>382</v>
      </c>
      <c r="D84" s="143">
        <v>738</v>
      </c>
      <c r="E84" s="143">
        <v>551</v>
      </c>
      <c r="F84" s="143">
        <v>3091</v>
      </c>
      <c r="G84" s="143">
        <v>1236</v>
      </c>
      <c r="H84" s="143">
        <v>1066</v>
      </c>
      <c r="I84" s="143">
        <v>170</v>
      </c>
      <c r="J84" s="143">
        <f>C84+D84+F84+G84</f>
        <v>5447</v>
      </c>
    </row>
    <row r="85" spans="1:10">
      <c r="A85" s="148">
        <v>317</v>
      </c>
      <c r="B85" s="148" t="s">
        <v>420</v>
      </c>
      <c r="C85" s="143">
        <v>663</v>
      </c>
      <c r="D85" s="143">
        <v>1328</v>
      </c>
      <c r="E85" s="143">
        <v>1015</v>
      </c>
      <c r="F85" s="143">
        <v>4573</v>
      </c>
      <c r="G85" s="143">
        <v>1261</v>
      </c>
      <c r="H85" s="143">
        <v>1126</v>
      </c>
      <c r="I85" s="143">
        <v>135</v>
      </c>
      <c r="J85" s="143">
        <f>C85+D85+F85+G85</f>
        <v>7825</v>
      </c>
    </row>
    <row r="86" spans="1:10">
      <c r="A86" s="148">
        <v>503</v>
      </c>
      <c r="B86" s="148" t="s">
        <v>422</v>
      </c>
      <c r="C86" s="143">
        <v>464</v>
      </c>
      <c r="D86" s="143">
        <v>949</v>
      </c>
      <c r="E86" s="143">
        <v>707</v>
      </c>
      <c r="F86" s="143">
        <v>4337</v>
      </c>
      <c r="G86" s="143">
        <v>1760</v>
      </c>
      <c r="H86" s="143">
        <v>1532</v>
      </c>
      <c r="I86" s="143">
        <v>228</v>
      </c>
      <c r="J86" s="143">
        <f>C86+D86+F86+G86</f>
        <v>7510</v>
      </c>
    </row>
    <row r="87" spans="1:10">
      <c r="A87" s="148">
        <v>668</v>
      </c>
      <c r="B87" s="148" t="s">
        <v>424</v>
      </c>
      <c r="C87" s="143">
        <v>1021</v>
      </c>
      <c r="D87" s="143">
        <v>1874</v>
      </c>
      <c r="E87" s="143">
        <v>1411</v>
      </c>
      <c r="F87" s="143">
        <v>7441</v>
      </c>
      <c r="G87" s="143">
        <v>2868</v>
      </c>
      <c r="H87" s="143">
        <v>2487</v>
      </c>
      <c r="I87" s="143">
        <v>381</v>
      </c>
      <c r="J87" s="143">
        <f>C87+D87+F87+G87</f>
        <v>13204</v>
      </c>
    </row>
    <row r="88" spans="1:10">
      <c r="A88" s="148"/>
      <c r="B88" s="97" t="s">
        <v>282</v>
      </c>
      <c r="C88" s="139">
        <f t="shared" ref="C88:J88" si="13">SUM(C84:C87)</f>
        <v>2530</v>
      </c>
      <c r="D88" s="139">
        <f t="shared" si="13"/>
        <v>4889</v>
      </c>
      <c r="E88" s="139">
        <f t="shared" si="13"/>
        <v>3684</v>
      </c>
      <c r="F88" s="139">
        <f t="shared" si="13"/>
        <v>19442</v>
      </c>
      <c r="G88" s="139">
        <f t="shared" si="13"/>
        <v>7125</v>
      </c>
      <c r="H88" s="139">
        <f t="shared" si="13"/>
        <v>6211</v>
      </c>
      <c r="I88" s="139">
        <f t="shared" si="13"/>
        <v>914</v>
      </c>
      <c r="J88" s="139">
        <f t="shared" si="13"/>
        <v>33986</v>
      </c>
    </row>
    <row r="89" spans="1:10">
      <c r="A89" s="148"/>
      <c r="B89" s="123"/>
      <c r="C89" s="123"/>
      <c r="D89" s="123"/>
      <c r="E89" s="123"/>
      <c r="F89" s="123"/>
      <c r="G89" s="123"/>
      <c r="H89" s="123"/>
      <c r="I89" s="123"/>
      <c r="J89" s="123"/>
    </row>
    <row r="90" spans="1:10">
      <c r="A90" s="148"/>
      <c r="B90" s="102" t="s">
        <v>426</v>
      </c>
      <c r="C90" s="123"/>
      <c r="D90" s="123"/>
      <c r="E90" s="123"/>
      <c r="F90" s="123"/>
      <c r="G90" s="123"/>
      <c r="H90" s="123"/>
      <c r="I90" s="123"/>
      <c r="J90" s="123"/>
    </row>
    <row r="91" spans="1:10">
      <c r="A91" s="148">
        <v>478</v>
      </c>
      <c r="B91" s="148" t="s">
        <v>434</v>
      </c>
      <c r="C91" s="143">
        <v>94</v>
      </c>
      <c r="D91" s="143">
        <v>179</v>
      </c>
      <c r="E91" s="143">
        <v>143</v>
      </c>
      <c r="F91" s="143">
        <v>1306</v>
      </c>
      <c r="G91" s="143">
        <v>506</v>
      </c>
      <c r="H91" s="143">
        <v>419</v>
      </c>
      <c r="I91" s="143">
        <v>87</v>
      </c>
      <c r="J91" s="143">
        <f>C91+D91+F91+G91</f>
        <v>2085</v>
      </c>
    </row>
    <row r="92" spans="1:10">
      <c r="A92" s="148">
        <v>689</v>
      </c>
      <c r="B92" s="148" t="s">
        <v>439</v>
      </c>
      <c r="C92" s="143">
        <v>7</v>
      </c>
      <c r="D92" s="143">
        <v>11</v>
      </c>
      <c r="E92" s="143">
        <v>6</v>
      </c>
      <c r="F92" s="143">
        <v>114</v>
      </c>
      <c r="G92" s="143">
        <v>33</v>
      </c>
      <c r="H92" s="143">
        <v>29</v>
      </c>
      <c r="I92" s="143">
        <v>4</v>
      </c>
      <c r="J92" s="143">
        <f>C92+D92+F92+G92</f>
        <v>165</v>
      </c>
    </row>
    <row r="93" spans="1:10">
      <c r="A93" s="148">
        <v>714</v>
      </c>
      <c r="B93" s="148" t="s">
        <v>1092</v>
      </c>
      <c r="C93" s="143">
        <v>2073</v>
      </c>
      <c r="D93" s="143">
        <v>3970</v>
      </c>
      <c r="E93" s="143">
        <v>2980</v>
      </c>
      <c r="F93" s="143">
        <v>19187</v>
      </c>
      <c r="G93" s="143">
        <v>6899</v>
      </c>
      <c r="H93" s="143">
        <v>5938</v>
      </c>
      <c r="I93" s="143">
        <v>961</v>
      </c>
      <c r="J93" s="143">
        <f>C93+D93+F93+G93</f>
        <v>32129</v>
      </c>
    </row>
    <row r="94" spans="1:10">
      <c r="A94" s="148"/>
      <c r="B94" s="97" t="s">
        <v>282</v>
      </c>
      <c r="C94" s="139">
        <f t="shared" ref="C94:J94" si="14">SUM(C91:C93)</f>
        <v>2174</v>
      </c>
      <c r="D94" s="139">
        <f t="shared" si="14"/>
        <v>4160</v>
      </c>
      <c r="E94" s="139">
        <f t="shared" si="14"/>
        <v>3129</v>
      </c>
      <c r="F94" s="139">
        <f t="shared" si="14"/>
        <v>20607</v>
      </c>
      <c r="G94" s="139">
        <f t="shared" si="14"/>
        <v>7438</v>
      </c>
      <c r="H94" s="139">
        <f t="shared" si="14"/>
        <v>6386</v>
      </c>
      <c r="I94" s="139">
        <f t="shared" si="14"/>
        <v>1052</v>
      </c>
      <c r="J94" s="139">
        <f t="shared" si="14"/>
        <v>34379</v>
      </c>
    </row>
    <row r="95" spans="1:10">
      <c r="A95" s="148"/>
      <c r="B95" s="123"/>
      <c r="C95" s="123"/>
      <c r="D95" s="123"/>
      <c r="E95" s="123"/>
      <c r="F95" s="123"/>
      <c r="G95" s="123"/>
      <c r="H95" s="123"/>
      <c r="I95" s="123"/>
      <c r="J95" s="123"/>
    </row>
    <row r="96" spans="1:10">
      <c r="A96" s="148"/>
      <c r="B96" s="102" t="s">
        <v>443</v>
      </c>
      <c r="C96" s="123"/>
      <c r="D96" s="123"/>
      <c r="E96" s="123"/>
      <c r="F96" s="123"/>
      <c r="G96" s="123"/>
      <c r="H96" s="123"/>
      <c r="I96" s="123"/>
      <c r="J96" s="123"/>
    </row>
    <row r="97" spans="1:10">
      <c r="A97" s="148">
        <v>171</v>
      </c>
      <c r="B97" s="148" t="s">
        <v>1093</v>
      </c>
      <c r="C97" s="143">
        <v>1116</v>
      </c>
      <c r="D97" s="143">
        <v>2126</v>
      </c>
      <c r="E97" s="143">
        <v>1652</v>
      </c>
      <c r="F97" s="143">
        <v>8245</v>
      </c>
      <c r="G97" s="143">
        <v>3173</v>
      </c>
      <c r="H97" s="143">
        <v>2669</v>
      </c>
      <c r="I97" s="143">
        <v>504</v>
      </c>
      <c r="J97" s="143">
        <f t="shared" ref="J97:J104" si="15">C97+D97+F97+G97</f>
        <v>14660</v>
      </c>
    </row>
    <row r="98" spans="1:10">
      <c r="A98" s="148">
        <v>283</v>
      </c>
      <c r="B98" s="148" t="s">
        <v>449</v>
      </c>
      <c r="C98" s="143">
        <v>1595</v>
      </c>
      <c r="D98" s="143">
        <v>2354</v>
      </c>
      <c r="E98" s="143">
        <v>1872</v>
      </c>
      <c r="F98" s="143">
        <v>8237</v>
      </c>
      <c r="G98" s="143">
        <v>1589</v>
      </c>
      <c r="H98" s="143">
        <v>1393</v>
      </c>
      <c r="I98" s="143">
        <v>196</v>
      </c>
      <c r="J98" s="143">
        <f t="shared" si="15"/>
        <v>13775</v>
      </c>
    </row>
    <row r="99" spans="1:10">
      <c r="A99" s="148">
        <v>291</v>
      </c>
      <c r="B99" s="148" t="s">
        <v>1094</v>
      </c>
      <c r="C99" s="143">
        <v>705</v>
      </c>
      <c r="D99" s="143">
        <v>834</v>
      </c>
      <c r="E99" s="143">
        <v>646</v>
      </c>
      <c r="F99" s="143">
        <v>3820</v>
      </c>
      <c r="G99" s="143">
        <v>940</v>
      </c>
      <c r="H99" s="143">
        <v>811</v>
      </c>
      <c r="I99" s="143">
        <v>129</v>
      </c>
      <c r="J99" s="143">
        <f t="shared" si="15"/>
        <v>6299</v>
      </c>
    </row>
    <row r="100" spans="1:10">
      <c r="A100" s="148">
        <v>432</v>
      </c>
      <c r="B100" s="148" t="s">
        <v>452</v>
      </c>
      <c r="C100" s="143">
        <v>611</v>
      </c>
      <c r="D100" s="143">
        <v>935</v>
      </c>
      <c r="E100" s="143">
        <v>719</v>
      </c>
      <c r="F100" s="143">
        <v>3704</v>
      </c>
      <c r="G100" s="143">
        <v>635</v>
      </c>
      <c r="H100" s="143">
        <v>550</v>
      </c>
      <c r="I100" s="143">
        <v>85</v>
      </c>
      <c r="J100" s="143">
        <f t="shared" si="15"/>
        <v>5885</v>
      </c>
    </row>
    <row r="101" spans="1:10">
      <c r="A101" s="148">
        <v>528</v>
      </c>
      <c r="B101" s="148" t="s">
        <v>455</v>
      </c>
      <c r="C101" s="143">
        <v>392</v>
      </c>
      <c r="D101" s="143">
        <v>702</v>
      </c>
      <c r="E101" s="143">
        <v>548</v>
      </c>
      <c r="F101" s="143">
        <v>2646</v>
      </c>
      <c r="G101" s="143">
        <v>768</v>
      </c>
      <c r="H101" s="143">
        <v>660</v>
      </c>
      <c r="I101" s="143">
        <v>108</v>
      </c>
      <c r="J101" s="143">
        <f t="shared" si="15"/>
        <v>4508</v>
      </c>
    </row>
    <row r="102" spans="1:10">
      <c r="A102" s="148">
        <v>586</v>
      </c>
      <c r="B102" s="148" t="s">
        <v>456</v>
      </c>
      <c r="C102" s="143">
        <v>330</v>
      </c>
      <c r="D102" s="143">
        <v>570</v>
      </c>
      <c r="E102" s="143">
        <v>426</v>
      </c>
      <c r="F102" s="143">
        <v>3118</v>
      </c>
      <c r="G102" s="143">
        <v>1316</v>
      </c>
      <c r="H102" s="143">
        <v>1116</v>
      </c>
      <c r="I102" s="143">
        <v>200</v>
      </c>
      <c r="J102" s="143">
        <f t="shared" si="15"/>
        <v>5334</v>
      </c>
    </row>
    <row r="103" spans="1:10">
      <c r="A103" s="148">
        <v>796</v>
      </c>
      <c r="B103" s="148" t="s">
        <v>461</v>
      </c>
      <c r="C103" s="143">
        <v>1399</v>
      </c>
      <c r="D103" s="143">
        <v>2031</v>
      </c>
      <c r="E103" s="143">
        <v>1572</v>
      </c>
      <c r="F103" s="143">
        <v>8012</v>
      </c>
      <c r="G103" s="143">
        <v>1784</v>
      </c>
      <c r="H103" s="143">
        <v>1549</v>
      </c>
      <c r="I103" s="143">
        <v>235</v>
      </c>
      <c r="J103" s="143">
        <f t="shared" si="15"/>
        <v>13226</v>
      </c>
    </row>
    <row r="104" spans="1:10">
      <c r="A104" s="148">
        <v>793</v>
      </c>
      <c r="B104" s="148" t="s">
        <v>446</v>
      </c>
      <c r="C104" s="143">
        <v>7270</v>
      </c>
      <c r="D104" s="143">
        <v>14437</v>
      </c>
      <c r="E104" s="143">
        <v>10837</v>
      </c>
      <c r="F104" s="143">
        <v>58152</v>
      </c>
      <c r="G104" s="143">
        <v>18411</v>
      </c>
      <c r="H104" s="143">
        <v>15281</v>
      </c>
      <c r="I104" s="143">
        <v>3130</v>
      </c>
      <c r="J104" s="143">
        <f t="shared" si="15"/>
        <v>98270</v>
      </c>
    </row>
    <row r="105" spans="1:10">
      <c r="A105" s="148"/>
      <c r="B105" s="97" t="s">
        <v>282</v>
      </c>
      <c r="C105" s="139">
        <f t="shared" ref="C105:J105" si="16">SUM(C97:C104)</f>
        <v>13418</v>
      </c>
      <c r="D105" s="139">
        <f t="shared" si="16"/>
        <v>23989</v>
      </c>
      <c r="E105" s="139">
        <f t="shared" si="16"/>
        <v>18272</v>
      </c>
      <c r="F105" s="139">
        <f t="shared" si="16"/>
        <v>95934</v>
      </c>
      <c r="G105" s="139">
        <f t="shared" si="16"/>
        <v>28616</v>
      </c>
      <c r="H105" s="139">
        <f t="shared" si="16"/>
        <v>24029</v>
      </c>
      <c r="I105" s="139">
        <f t="shared" si="16"/>
        <v>4587</v>
      </c>
      <c r="J105" s="139">
        <f t="shared" si="16"/>
        <v>161957</v>
      </c>
    </row>
    <row r="106" spans="1:10">
      <c r="A106" s="148"/>
      <c r="B106" s="123"/>
      <c r="C106" s="123"/>
      <c r="D106" s="123"/>
      <c r="E106" s="123"/>
      <c r="F106" s="123"/>
      <c r="G106" s="123"/>
      <c r="H106" s="123"/>
      <c r="I106" s="123"/>
      <c r="J106" s="123"/>
    </row>
    <row r="107" spans="1:10">
      <c r="A107" s="148"/>
      <c r="B107" s="102" t="s">
        <v>466</v>
      </c>
      <c r="C107" s="123"/>
      <c r="D107" s="123"/>
      <c r="E107" s="123"/>
      <c r="F107" s="123"/>
      <c r="G107" s="123"/>
      <c r="H107" s="123"/>
      <c r="I107" s="123"/>
      <c r="J107" s="123"/>
    </row>
    <row r="108" spans="1:10">
      <c r="A108" s="148">
        <v>557</v>
      </c>
      <c r="B108" s="148" t="s">
        <v>472</v>
      </c>
      <c r="C108" s="143">
        <v>428</v>
      </c>
      <c r="D108" s="143">
        <v>778</v>
      </c>
      <c r="E108" s="143">
        <v>608</v>
      </c>
      <c r="F108" s="143">
        <v>3727</v>
      </c>
      <c r="G108" s="143">
        <v>1455</v>
      </c>
      <c r="H108" s="143">
        <v>1250</v>
      </c>
      <c r="I108" s="143">
        <v>205</v>
      </c>
      <c r="J108" s="143">
        <f>C108+D108+F108+G108</f>
        <v>6388</v>
      </c>
    </row>
    <row r="109" spans="1:10">
      <c r="A109" s="148">
        <v>824</v>
      </c>
      <c r="B109" s="148" t="s">
        <v>1095</v>
      </c>
      <c r="C109" s="143">
        <v>394</v>
      </c>
      <c r="D109" s="143">
        <v>734</v>
      </c>
      <c r="E109" s="143">
        <v>536</v>
      </c>
      <c r="F109" s="143">
        <v>3325</v>
      </c>
      <c r="G109" s="143">
        <v>1488</v>
      </c>
      <c r="H109" s="143">
        <v>1258</v>
      </c>
      <c r="I109" s="143">
        <v>230</v>
      </c>
      <c r="J109" s="143">
        <f>C109+D109+F109+G109</f>
        <v>5941</v>
      </c>
    </row>
    <row r="110" spans="1:10">
      <c r="A110" s="148">
        <v>855</v>
      </c>
      <c r="B110" s="148" t="s">
        <v>1096</v>
      </c>
      <c r="C110" s="143">
        <v>887</v>
      </c>
      <c r="D110" s="143">
        <v>1966</v>
      </c>
      <c r="E110" s="143">
        <v>1443</v>
      </c>
      <c r="F110" s="143">
        <v>8587</v>
      </c>
      <c r="G110" s="143">
        <v>3788</v>
      </c>
      <c r="H110" s="143">
        <v>3280</v>
      </c>
      <c r="I110" s="143">
        <v>508</v>
      </c>
      <c r="J110" s="143">
        <f>C110+D110+F110+G110</f>
        <v>15228</v>
      </c>
    </row>
    <row r="111" spans="1:10">
      <c r="A111" s="148"/>
      <c r="B111" s="97" t="s">
        <v>282</v>
      </c>
      <c r="C111" s="139">
        <f t="shared" ref="C111:J111" si="17">SUM(C108:C110)</f>
        <v>1709</v>
      </c>
      <c r="D111" s="139">
        <f t="shared" si="17"/>
        <v>3478</v>
      </c>
      <c r="E111" s="139">
        <f t="shared" si="17"/>
        <v>2587</v>
      </c>
      <c r="F111" s="139">
        <f t="shared" si="17"/>
        <v>15639</v>
      </c>
      <c r="G111" s="139">
        <f t="shared" si="17"/>
        <v>6731</v>
      </c>
      <c r="H111" s="139">
        <f t="shared" si="17"/>
        <v>5788</v>
      </c>
      <c r="I111" s="139">
        <f t="shared" si="17"/>
        <v>943</v>
      </c>
      <c r="J111" s="139">
        <f t="shared" si="17"/>
        <v>27557</v>
      </c>
    </row>
    <row r="112" spans="1:10">
      <c r="A112" s="148"/>
      <c r="B112" s="123"/>
      <c r="C112" s="123"/>
      <c r="D112" s="123"/>
      <c r="E112" s="123"/>
      <c r="F112" s="123"/>
      <c r="G112" s="123"/>
      <c r="H112" s="123"/>
      <c r="I112" s="123"/>
      <c r="J112" s="143"/>
    </row>
    <row r="113" spans="1:10">
      <c r="A113" s="148"/>
      <c r="B113" s="102" t="s">
        <v>480</v>
      </c>
      <c r="C113" s="123"/>
      <c r="D113" s="123"/>
      <c r="E113" s="123"/>
      <c r="F113" s="123"/>
      <c r="G113" s="123"/>
      <c r="H113" s="123"/>
      <c r="I113" s="123"/>
      <c r="J113" s="143"/>
    </row>
    <row r="114" spans="1:10">
      <c r="A114" s="148">
        <v>480</v>
      </c>
      <c r="B114" s="148" t="s">
        <v>1097</v>
      </c>
      <c r="C114" s="143">
        <v>415</v>
      </c>
      <c r="D114" s="143">
        <v>828</v>
      </c>
      <c r="E114" s="143">
        <v>608</v>
      </c>
      <c r="F114" s="143">
        <v>3998</v>
      </c>
      <c r="G114" s="143">
        <v>1969</v>
      </c>
      <c r="H114" s="143">
        <v>1659</v>
      </c>
      <c r="I114" s="143">
        <v>310</v>
      </c>
      <c r="J114" s="143">
        <f t="shared" ref="J114:J117" si="18">C114+D114+F114+G114</f>
        <v>7210</v>
      </c>
    </row>
    <row r="115" spans="1:10">
      <c r="A115" s="148">
        <v>615</v>
      </c>
      <c r="B115" s="148" t="s">
        <v>1098</v>
      </c>
      <c r="C115" s="143">
        <v>499</v>
      </c>
      <c r="D115" s="143">
        <v>1000</v>
      </c>
      <c r="E115" s="143">
        <v>759</v>
      </c>
      <c r="F115" s="143">
        <v>4342</v>
      </c>
      <c r="G115" s="143">
        <v>1925</v>
      </c>
      <c r="H115" s="143">
        <v>1649</v>
      </c>
      <c r="I115" s="143">
        <v>276</v>
      </c>
      <c r="J115" s="143">
        <f t="shared" si="18"/>
        <v>7766</v>
      </c>
    </row>
    <row r="116" spans="1:10">
      <c r="A116" s="148">
        <v>899</v>
      </c>
      <c r="B116" s="148" t="s">
        <v>1072</v>
      </c>
      <c r="C116" s="143">
        <v>878</v>
      </c>
      <c r="D116" s="143">
        <v>1710</v>
      </c>
      <c r="E116" s="143">
        <v>1259</v>
      </c>
      <c r="F116" s="143">
        <v>7835</v>
      </c>
      <c r="G116" s="143">
        <v>3119</v>
      </c>
      <c r="H116" s="143">
        <v>2713</v>
      </c>
      <c r="I116" s="143">
        <v>406</v>
      </c>
      <c r="J116" s="143">
        <f t="shared" si="18"/>
        <v>13542</v>
      </c>
    </row>
    <row r="117" spans="1:10">
      <c r="A117" s="148">
        <v>897</v>
      </c>
      <c r="B117" s="148" t="s">
        <v>483</v>
      </c>
      <c r="C117" s="143">
        <v>1244</v>
      </c>
      <c r="D117" s="143">
        <v>2325</v>
      </c>
      <c r="E117" s="143">
        <v>1792</v>
      </c>
      <c r="F117" s="143">
        <v>9195</v>
      </c>
      <c r="G117" s="143">
        <v>4086</v>
      </c>
      <c r="H117" s="143">
        <v>3453</v>
      </c>
      <c r="I117" s="143">
        <v>633</v>
      </c>
      <c r="J117" s="143">
        <f t="shared" si="18"/>
        <v>16850</v>
      </c>
    </row>
    <row r="118" spans="1:10">
      <c r="A118" s="148"/>
      <c r="B118" s="97" t="s">
        <v>282</v>
      </c>
      <c r="C118" s="139">
        <f t="shared" ref="C118:J118" si="19">SUM(C114:C117)</f>
        <v>3036</v>
      </c>
      <c r="D118" s="139">
        <f t="shared" si="19"/>
        <v>5863</v>
      </c>
      <c r="E118" s="139">
        <f t="shared" si="19"/>
        <v>4418</v>
      </c>
      <c r="F118" s="139">
        <f t="shared" si="19"/>
        <v>25370</v>
      </c>
      <c r="G118" s="139">
        <f t="shared" si="19"/>
        <v>11099</v>
      </c>
      <c r="H118" s="139">
        <f t="shared" si="19"/>
        <v>9474</v>
      </c>
      <c r="I118" s="139">
        <f t="shared" si="19"/>
        <v>1625</v>
      </c>
      <c r="J118" s="139">
        <f t="shared" si="19"/>
        <v>45368</v>
      </c>
    </row>
    <row r="119" spans="1:10">
      <c r="A119" s="148"/>
      <c r="B119" s="123"/>
      <c r="C119" s="123"/>
      <c r="D119" s="123"/>
      <c r="E119" s="123"/>
      <c r="F119" s="123"/>
      <c r="G119" s="123"/>
      <c r="H119" s="123"/>
      <c r="I119" s="123"/>
      <c r="J119" s="143"/>
    </row>
    <row r="120" spans="1:10">
      <c r="A120" s="148"/>
      <c r="B120" s="93" t="s">
        <v>499</v>
      </c>
      <c r="C120" s="123"/>
      <c r="D120" s="123"/>
      <c r="E120" s="123"/>
      <c r="F120" s="123"/>
      <c r="G120" s="123"/>
      <c r="H120" s="123"/>
      <c r="I120" s="123"/>
      <c r="J120" s="143"/>
    </row>
    <row r="121" spans="1:10">
      <c r="A121" s="148">
        <v>142</v>
      </c>
      <c r="B121" s="148" t="s">
        <v>501</v>
      </c>
      <c r="C121" s="143">
        <v>234</v>
      </c>
      <c r="D121" s="143">
        <v>510</v>
      </c>
      <c r="E121" s="143">
        <v>356</v>
      </c>
      <c r="F121" s="143">
        <v>2482</v>
      </c>
      <c r="G121" s="143">
        <v>1028</v>
      </c>
      <c r="H121" s="143">
        <v>866</v>
      </c>
      <c r="I121" s="143">
        <v>162</v>
      </c>
      <c r="J121" s="143">
        <f>C121+D121+F121+G121</f>
        <v>4254</v>
      </c>
    </row>
    <row r="122" spans="1:10">
      <c r="A122" s="148">
        <v>698</v>
      </c>
      <c r="B122" s="148" t="s">
        <v>507</v>
      </c>
      <c r="C122" s="143">
        <v>231</v>
      </c>
      <c r="D122" s="143">
        <v>535</v>
      </c>
      <c r="E122" s="143">
        <v>406</v>
      </c>
      <c r="F122" s="143">
        <v>3036</v>
      </c>
      <c r="G122" s="143">
        <v>1304</v>
      </c>
      <c r="H122" s="143">
        <v>1118</v>
      </c>
      <c r="I122" s="143">
        <v>186</v>
      </c>
      <c r="J122" s="143">
        <f>C122+D122+F122+G122</f>
        <v>5106</v>
      </c>
    </row>
    <row r="123" spans="1:10">
      <c r="A123" s="148">
        <v>732</v>
      </c>
      <c r="B123" s="148" t="s">
        <v>1099</v>
      </c>
      <c r="C123" s="143">
        <v>159</v>
      </c>
      <c r="D123" s="143">
        <v>320</v>
      </c>
      <c r="E123" s="143">
        <v>233</v>
      </c>
      <c r="F123" s="143">
        <v>1920</v>
      </c>
      <c r="G123" s="143">
        <v>738</v>
      </c>
      <c r="H123" s="143">
        <v>636</v>
      </c>
      <c r="I123" s="143">
        <v>102</v>
      </c>
      <c r="J123" s="143">
        <f>C123+D123+F123+G123</f>
        <v>3137</v>
      </c>
    </row>
    <row r="124" spans="1:10">
      <c r="A124" s="148">
        <v>917</v>
      </c>
      <c r="B124" s="148" t="s">
        <v>512</v>
      </c>
      <c r="C124" s="143">
        <v>692</v>
      </c>
      <c r="D124" s="143">
        <v>1470</v>
      </c>
      <c r="E124" s="143">
        <v>1079</v>
      </c>
      <c r="F124" s="143">
        <v>6293</v>
      </c>
      <c r="G124" s="143">
        <v>2231</v>
      </c>
      <c r="H124" s="143">
        <v>1917</v>
      </c>
      <c r="I124" s="143">
        <v>314</v>
      </c>
      <c r="J124" s="143">
        <f>C124+D124+F124+G124</f>
        <v>10686</v>
      </c>
    </row>
    <row r="125" spans="1:10">
      <c r="A125" s="148">
        <v>919</v>
      </c>
      <c r="B125" s="148" t="s">
        <v>500</v>
      </c>
      <c r="C125" s="143">
        <v>852</v>
      </c>
      <c r="D125" s="143">
        <v>1489</v>
      </c>
      <c r="E125" s="143">
        <v>1113</v>
      </c>
      <c r="F125" s="143">
        <v>6334</v>
      </c>
      <c r="G125" s="143">
        <v>2811</v>
      </c>
      <c r="H125" s="143">
        <v>2373</v>
      </c>
      <c r="I125" s="143">
        <v>438</v>
      </c>
      <c r="J125" s="143">
        <f>C125+D125+F125+G125</f>
        <v>11486</v>
      </c>
    </row>
    <row r="126" spans="1:10">
      <c r="A126" s="148"/>
      <c r="B126" s="139" t="s">
        <v>282</v>
      </c>
      <c r="C126" s="139">
        <f t="shared" ref="C126:J126" si="20">SUM(C121:C125)</f>
        <v>2168</v>
      </c>
      <c r="D126" s="139">
        <f t="shared" si="20"/>
        <v>4324</v>
      </c>
      <c r="E126" s="139">
        <f t="shared" si="20"/>
        <v>3187</v>
      </c>
      <c r="F126" s="139">
        <f t="shared" si="20"/>
        <v>20065</v>
      </c>
      <c r="G126" s="139">
        <f t="shared" si="20"/>
        <v>8112</v>
      </c>
      <c r="H126" s="139">
        <f t="shared" si="20"/>
        <v>6910</v>
      </c>
      <c r="I126" s="139">
        <f t="shared" si="20"/>
        <v>1202</v>
      </c>
      <c r="J126" s="139">
        <f t="shared" si="20"/>
        <v>34669</v>
      </c>
    </row>
    <row r="127" spans="1:10">
      <c r="A127" s="148"/>
      <c r="B127" s="123"/>
      <c r="C127" s="123"/>
      <c r="D127" s="123"/>
      <c r="E127" s="123"/>
      <c r="F127" s="123"/>
      <c r="G127" s="123"/>
      <c r="H127" s="123"/>
      <c r="I127" s="123"/>
      <c r="J127" s="143"/>
    </row>
    <row r="128" spans="1:10">
      <c r="A128" s="148"/>
      <c r="B128" s="139" t="s">
        <v>513</v>
      </c>
      <c r="C128" s="151">
        <f t="shared" ref="C128:I128" si="21">C126+C118+C111+C105+C94+C88+C81+C71+C65+C54+C48+C42+C36+C25+C21</f>
        <v>95115</v>
      </c>
      <c r="D128" s="151">
        <f t="shared" si="21"/>
        <v>186635</v>
      </c>
      <c r="E128" s="151">
        <f t="shared" si="21"/>
        <v>140668</v>
      </c>
      <c r="F128" s="151">
        <f t="shared" si="21"/>
        <v>811327</v>
      </c>
      <c r="G128" s="151">
        <f t="shared" si="21"/>
        <v>280024</v>
      </c>
      <c r="H128" s="151">
        <f t="shared" si="21"/>
        <v>240709</v>
      </c>
      <c r="I128" s="151">
        <f t="shared" si="21"/>
        <v>39315</v>
      </c>
      <c r="J128" s="151">
        <f>C128+D128+F128+G128</f>
        <v>1373101</v>
      </c>
    </row>
    <row r="129" spans="1:10">
      <c r="A129" s="123"/>
      <c r="B129" s="123"/>
      <c r="C129" s="138"/>
      <c r="D129" s="138"/>
      <c r="E129" s="138"/>
      <c r="F129" s="138"/>
      <c r="G129" s="138"/>
      <c r="H129" s="138"/>
      <c r="I129" s="138"/>
      <c r="J129" s="138"/>
    </row>
    <row r="130" spans="1:10" ht="25.5">
      <c r="A130" s="123"/>
      <c r="B130" s="161" t="s">
        <v>985</v>
      </c>
      <c r="C130" s="148"/>
      <c r="D130" s="148"/>
      <c r="E130" s="148"/>
      <c r="F130" s="148"/>
      <c r="G130" s="148"/>
      <c r="H130" s="148"/>
      <c r="I130" s="148"/>
      <c r="J130" s="148"/>
    </row>
    <row r="131" spans="1:10">
      <c r="A131" s="123"/>
      <c r="B131" s="148">
        <v>2024</v>
      </c>
      <c r="C131" s="143">
        <f>J128</f>
        <v>1373101</v>
      </c>
      <c r="D131" s="123"/>
      <c r="E131" s="123"/>
      <c r="F131" s="123"/>
      <c r="G131" s="123"/>
      <c r="H131" s="123"/>
      <c r="I131" s="123"/>
      <c r="J131" s="123"/>
    </row>
    <row r="132" spans="1:10">
      <c r="A132" s="123"/>
      <c r="B132" s="148">
        <v>2023</v>
      </c>
      <c r="C132" s="143">
        <f>'2023'!H128</f>
        <v>1368917</v>
      </c>
      <c r="D132" s="123"/>
      <c r="E132" s="123"/>
      <c r="F132" s="123"/>
      <c r="G132" s="123"/>
      <c r="H132" s="123"/>
      <c r="I132" s="123"/>
      <c r="J132" s="123"/>
    </row>
    <row r="133" spans="1:10">
      <c r="A133" s="123"/>
      <c r="B133" s="148">
        <v>2022</v>
      </c>
      <c r="C133" s="143">
        <v>1340054</v>
      </c>
      <c r="D133" s="123"/>
      <c r="E133" s="123"/>
      <c r="F133" s="123"/>
      <c r="G133" s="123"/>
      <c r="H133" s="123"/>
      <c r="I133" s="123"/>
      <c r="J133" s="123"/>
    </row>
    <row r="134" spans="1:10">
      <c r="A134" s="123"/>
      <c r="B134" s="148">
        <v>2021</v>
      </c>
      <c r="C134" s="143">
        <v>1339293</v>
      </c>
      <c r="D134" s="123"/>
      <c r="E134" s="123"/>
      <c r="F134" s="123"/>
      <c r="G134" s="123"/>
      <c r="H134" s="123"/>
      <c r="I134" s="123"/>
      <c r="J134" s="123"/>
    </row>
    <row r="135" spans="1:10">
      <c r="A135" s="123"/>
      <c r="B135" s="148">
        <v>2020</v>
      </c>
      <c r="C135" s="143">
        <v>1337383</v>
      </c>
      <c r="D135" s="123"/>
      <c r="E135" s="123"/>
      <c r="F135" s="123"/>
      <c r="G135" s="123"/>
      <c r="H135" s="123"/>
      <c r="I135" s="123"/>
      <c r="J135" s="123"/>
    </row>
    <row r="136" spans="1:10">
      <c r="A136" s="123"/>
      <c r="B136" s="148">
        <v>2019</v>
      </c>
      <c r="C136" s="143">
        <v>1359742</v>
      </c>
      <c r="D136" s="123"/>
      <c r="E136" s="123"/>
      <c r="F136" s="123"/>
      <c r="G136" s="123"/>
      <c r="H136" s="123"/>
      <c r="I136" s="123"/>
      <c r="J136" s="123"/>
    </row>
    <row r="137" spans="1:10">
      <c r="A137" s="123"/>
      <c r="B137" s="148">
        <v>2018</v>
      </c>
      <c r="C137" s="143">
        <v>1354989</v>
      </c>
      <c r="D137" s="123"/>
      <c r="E137" s="123"/>
      <c r="F137" s="123"/>
      <c r="G137" s="123"/>
      <c r="H137" s="123"/>
      <c r="I137" s="123"/>
      <c r="J137" s="123"/>
    </row>
    <row r="138" spans="1:10">
      <c r="A138" s="123"/>
      <c r="B138" s="148">
        <v>2017</v>
      </c>
      <c r="C138" s="143">
        <v>1352320</v>
      </c>
      <c r="D138" s="123"/>
      <c r="E138" s="123"/>
      <c r="F138" s="123"/>
      <c r="G138" s="123"/>
      <c r="H138" s="123"/>
      <c r="I138" s="123"/>
      <c r="J138" s="123"/>
    </row>
    <row r="139" spans="1:10">
      <c r="A139" s="123"/>
      <c r="B139" s="148">
        <v>2016</v>
      </c>
      <c r="C139" s="143">
        <v>1350999</v>
      </c>
      <c r="D139" s="123"/>
      <c r="E139" s="123"/>
      <c r="F139" s="123"/>
      <c r="G139" s="123"/>
      <c r="H139" s="123"/>
      <c r="I139" s="123"/>
      <c r="J139" s="123"/>
    </row>
    <row r="140" spans="1:10">
      <c r="A140" s="123"/>
      <c r="B140" s="148">
        <v>2015</v>
      </c>
      <c r="C140" s="143">
        <v>1350517</v>
      </c>
      <c r="D140" s="123"/>
      <c r="E140" s="123"/>
      <c r="F140" s="123"/>
      <c r="G140" s="123"/>
      <c r="H140" s="123"/>
      <c r="I140" s="123"/>
      <c r="J140" s="123"/>
    </row>
    <row r="141" spans="1:10">
      <c r="A141" s="123"/>
      <c r="B141" s="148">
        <v>2014</v>
      </c>
      <c r="C141" s="143">
        <v>1354670</v>
      </c>
      <c r="D141" s="123"/>
      <c r="E141" s="123"/>
      <c r="F141" s="123"/>
      <c r="G141" s="123"/>
      <c r="H141" s="123"/>
      <c r="I141" s="123"/>
      <c r="J141" s="123"/>
    </row>
    <row r="142" spans="1:10">
      <c r="A142" s="123"/>
      <c r="B142" s="148">
        <v>2013</v>
      </c>
      <c r="C142" s="143">
        <v>1358336</v>
      </c>
      <c r="D142" s="123"/>
      <c r="E142" s="123"/>
      <c r="F142" s="123"/>
      <c r="G142" s="123"/>
      <c r="H142" s="123"/>
      <c r="I142" s="123"/>
      <c r="J142" s="123"/>
    </row>
    <row r="143" spans="1:10">
      <c r="A143" s="123"/>
      <c r="B143" s="148">
        <v>2012</v>
      </c>
      <c r="C143" s="143">
        <v>1364001</v>
      </c>
      <c r="D143" s="123"/>
      <c r="E143" s="123"/>
      <c r="F143" s="123"/>
      <c r="G143" s="123"/>
      <c r="H143" s="123"/>
      <c r="I143" s="123"/>
      <c r="J143" s="123"/>
    </row>
    <row r="144" spans="1:10">
      <c r="A144" s="123"/>
      <c r="B144" s="148">
        <v>2011</v>
      </c>
      <c r="C144" s="143">
        <v>1365463</v>
      </c>
      <c r="D144" s="123"/>
      <c r="E144" s="123"/>
      <c r="F144" s="123"/>
      <c r="G144" s="123"/>
      <c r="H144" s="123"/>
      <c r="I144" s="123"/>
      <c r="J144" s="123"/>
    </row>
    <row r="145" spans="1:10">
      <c r="A145" s="123"/>
      <c r="B145" s="148">
        <v>2010</v>
      </c>
      <c r="C145" s="143">
        <v>1365327</v>
      </c>
      <c r="D145" s="123"/>
      <c r="E145" s="123"/>
      <c r="F145" s="123"/>
      <c r="G145" s="123"/>
      <c r="H145" s="123"/>
      <c r="I145" s="123"/>
      <c r="J145" s="123"/>
    </row>
    <row r="146" spans="1:10">
      <c r="A146" s="123"/>
      <c r="B146" s="148">
        <v>2009</v>
      </c>
      <c r="C146" s="143">
        <v>1364265</v>
      </c>
      <c r="D146" s="123"/>
      <c r="E146" s="123"/>
      <c r="F146" s="123"/>
      <c r="G146" s="123"/>
      <c r="H146" s="123"/>
      <c r="I146" s="123"/>
      <c r="J146" s="123"/>
    </row>
    <row r="147" spans="1:10">
      <c r="A147" s="123"/>
      <c r="B147" s="148">
        <v>2008</v>
      </c>
      <c r="C147" s="143">
        <v>1363210</v>
      </c>
      <c r="D147" s="123"/>
      <c r="E147" s="123"/>
      <c r="F147" s="123"/>
      <c r="G147" s="123"/>
      <c r="H147" s="123"/>
      <c r="I147" s="123"/>
      <c r="J147" s="123"/>
    </row>
    <row r="148" spans="1:10">
      <c r="A148" s="123"/>
      <c r="B148" s="148">
        <v>2007</v>
      </c>
      <c r="C148" s="143">
        <v>1360748</v>
      </c>
      <c r="D148" s="123"/>
      <c r="E148" s="123"/>
      <c r="F148" s="123"/>
      <c r="G148" s="123"/>
      <c r="H148" s="123"/>
      <c r="I148" s="123"/>
      <c r="J148" s="123"/>
    </row>
    <row r="149" spans="1:10">
      <c r="A149" s="158"/>
      <c r="B149" s="148">
        <v>2006</v>
      </c>
      <c r="C149" s="143">
        <v>1371433</v>
      </c>
      <c r="D149" s="158"/>
      <c r="E149" s="158"/>
      <c r="F149" s="158"/>
      <c r="G149" s="158"/>
      <c r="H149" s="158"/>
      <c r="I149" s="158"/>
      <c r="J149" s="158"/>
    </row>
    <row r="150" spans="1:10">
      <c r="A150" s="123"/>
      <c r="B150" s="159">
        <v>2005</v>
      </c>
      <c r="C150" s="160">
        <v>1370224</v>
      </c>
      <c r="D150" s="123"/>
      <c r="E150" s="123"/>
      <c r="F150" s="123"/>
      <c r="G150" s="123"/>
      <c r="H150" s="123"/>
      <c r="I150" s="123"/>
      <c r="J150" s="123"/>
    </row>
    <row r="151" spans="1:10">
      <c r="A151" s="123"/>
      <c r="B151" s="148">
        <v>2004</v>
      </c>
      <c r="C151" s="143">
        <v>1365265</v>
      </c>
      <c r="D151" s="123"/>
      <c r="E151" s="123"/>
      <c r="F151" s="123"/>
      <c r="G151" s="123"/>
      <c r="H151" s="123"/>
      <c r="I151" s="123"/>
      <c r="J151" s="123"/>
    </row>
    <row r="152" spans="1:10">
      <c r="B152" s="148">
        <v>2003</v>
      </c>
      <c r="C152" s="143">
        <v>1367716</v>
      </c>
      <c r="D152" s="123"/>
      <c r="E152" s="123"/>
      <c r="F152" s="123"/>
      <c r="G152" s="123"/>
      <c r="H152" s="123"/>
      <c r="I152" s="123"/>
      <c r="J152" s="123"/>
    </row>
  </sheetData>
  <mergeCells count="3">
    <mergeCell ref="A1:B3"/>
    <mergeCell ref="C1:J1"/>
    <mergeCell ref="C2:I2"/>
  </mergeCells>
  <pageMargins left="0" right="0" top="0.39370078740157477" bottom="0.39370078740157477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A0ADF-688C-46E1-B605-314F48842863}">
  <dimension ref="A1:N152"/>
  <sheetViews>
    <sheetView tabSelected="1" zoomScale="120" zoomScaleNormal="120" workbookViewId="0">
      <pane ySplit="2" topLeftCell="A3" activePane="bottomLeft" state="frozen"/>
      <selection pane="bottomLeft" activeCell="J113" sqref="J113"/>
    </sheetView>
  </sheetViews>
  <sheetFormatPr defaultColWidth="8.625" defaultRowHeight="15"/>
  <cols>
    <col min="1" max="1" width="3.5" style="163" bestFit="1" customWidth="1"/>
    <col min="2" max="2" width="19.875" style="163" bestFit="1" customWidth="1"/>
    <col min="3" max="3" width="12.75" style="165" customWidth="1"/>
    <col min="4" max="4" width="10.875" style="165" customWidth="1"/>
    <col min="5" max="5" width="11.375" style="165" customWidth="1"/>
    <col min="6" max="6" width="15" style="165" customWidth="1"/>
    <col min="7" max="7" width="12.25" style="165" customWidth="1"/>
    <col min="8" max="8" width="11.625" style="165" customWidth="1"/>
    <col min="9" max="9" width="11.75" style="165" customWidth="1"/>
    <col min="10" max="10" width="14.75" style="165" bestFit="1" customWidth="1"/>
    <col min="11" max="11" width="8.625" style="163"/>
    <col min="12" max="12" width="15.5" style="163" customWidth="1"/>
    <col min="13" max="13" width="27.375" style="163" customWidth="1"/>
    <col min="14" max="14" width="9.5" style="163" bestFit="1" customWidth="1"/>
    <col min="15" max="16384" width="8.625" style="163"/>
  </cols>
  <sheetData>
    <row r="1" spans="1:13">
      <c r="B1" s="167">
        <v>2025</v>
      </c>
      <c r="C1" s="198" t="s">
        <v>1107</v>
      </c>
      <c r="D1" s="199"/>
      <c r="E1" s="199"/>
      <c r="F1" s="199"/>
      <c r="G1" s="199"/>
      <c r="H1" s="199"/>
      <c r="I1" s="199"/>
      <c r="J1" s="199"/>
    </row>
    <row r="2" spans="1:13" ht="15.6" customHeight="1">
      <c r="B2" s="162" t="s">
        <v>988</v>
      </c>
      <c r="C2" s="168" t="s">
        <v>531</v>
      </c>
      <c r="D2" s="168" t="s">
        <v>532</v>
      </c>
      <c r="E2" s="168" t="s">
        <v>991</v>
      </c>
      <c r="F2" s="168" t="s">
        <v>735</v>
      </c>
      <c r="G2" s="168" t="s">
        <v>1075</v>
      </c>
      <c r="H2" s="168" t="s">
        <v>1104</v>
      </c>
      <c r="I2" s="168" t="s">
        <v>1105</v>
      </c>
      <c r="J2" s="168" t="s">
        <v>535</v>
      </c>
    </row>
    <row r="3" spans="1:13">
      <c r="A3" s="148">
        <v>141</v>
      </c>
      <c r="B3" s="148" t="s">
        <v>264</v>
      </c>
      <c r="C3" s="164">
        <v>456</v>
      </c>
      <c r="D3" s="164">
        <v>862</v>
      </c>
      <c r="E3" s="164">
        <v>634</v>
      </c>
      <c r="F3" s="164">
        <v>3628</v>
      </c>
      <c r="G3" s="164">
        <v>1417</v>
      </c>
      <c r="H3" s="164">
        <f t="shared" ref="H3:H18" si="0">G3-I3</f>
        <v>1226</v>
      </c>
      <c r="I3" s="164">
        <v>191</v>
      </c>
      <c r="J3" s="164">
        <f>C3+D3+F3+G3</f>
        <v>6363</v>
      </c>
      <c r="L3" s="153"/>
      <c r="M3" s="153"/>
    </row>
    <row r="4" spans="1:13">
      <c r="A4" s="148">
        <v>198</v>
      </c>
      <c r="B4" s="148" t="s">
        <v>265</v>
      </c>
      <c r="C4" s="164">
        <v>1801</v>
      </c>
      <c r="D4" s="164">
        <v>3396</v>
      </c>
      <c r="E4" s="164">
        <v>2528</v>
      </c>
      <c r="F4" s="164">
        <v>11021</v>
      </c>
      <c r="G4" s="164">
        <v>2253</v>
      </c>
      <c r="H4" s="164">
        <f t="shared" si="0"/>
        <v>2015</v>
      </c>
      <c r="I4" s="164">
        <v>238</v>
      </c>
      <c r="J4" s="164">
        <f t="shared" ref="J4:J18" si="1">C4+D4+F4+G4</f>
        <v>18471</v>
      </c>
      <c r="L4" s="153"/>
      <c r="M4" s="153"/>
    </row>
    <row r="5" spans="1:13">
      <c r="A5" s="148">
        <v>245</v>
      </c>
      <c r="B5" s="148" t="s">
        <v>266</v>
      </c>
      <c r="C5" s="164">
        <v>622</v>
      </c>
      <c r="D5" s="164">
        <v>1277</v>
      </c>
      <c r="E5" s="164">
        <v>986</v>
      </c>
      <c r="F5" s="164">
        <v>4632</v>
      </c>
      <c r="G5" s="164">
        <v>1200</v>
      </c>
      <c r="H5" s="164">
        <f t="shared" si="0"/>
        <v>1076</v>
      </c>
      <c r="I5" s="164">
        <v>124</v>
      </c>
      <c r="J5" s="164">
        <f t="shared" si="1"/>
        <v>7731</v>
      </c>
      <c r="L5" s="153"/>
      <c r="M5" s="153"/>
    </row>
    <row r="6" spans="1:13">
      <c r="A6" s="148">
        <v>296</v>
      </c>
      <c r="B6" s="148" t="s">
        <v>258</v>
      </c>
      <c r="C6" s="164">
        <v>880</v>
      </c>
      <c r="D6" s="164">
        <v>1783</v>
      </c>
      <c r="E6" s="164">
        <v>1354</v>
      </c>
      <c r="F6" s="164">
        <v>6002</v>
      </c>
      <c r="G6" s="164">
        <v>1817</v>
      </c>
      <c r="H6" s="164">
        <f t="shared" si="0"/>
        <v>1548</v>
      </c>
      <c r="I6" s="164">
        <v>269</v>
      </c>
      <c r="J6" s="164">
        <f t="shared" si="1"/>
        <v>10482</v>
      </c>
      <c r="L6" s="153"/>
      <c r="M6" s="153"/>
    </row>
    <row r="7" spans="1:13">
      <c r="A7" s="148">
        <v>304</v>
      </c>
      <c r="B7" s="148" t="s">
        <v>269</v>
      </c>
      <c r="C7" s="164">
        <v>780</v>
      </c>
      <c r="D7" s="164">
        <v>1314</v>
      </c>
      <c r="E7" s="164">
        <v>996</v>
      </c>
      <c r="F7" s="164">
        <v>4314</v>
      </c>
      <c r="G7" s="164">
        <v>713</v>
      </c>
      <c r="H7" s="164">
        <f t="shared" si="0"/>
        <v>636</v>
      </c>
      <c r="I7" s="164">
        <v>77</v>
      </c>
      <c r="J7" s="164">
        <f t="shared" si="1"/>
        <v>7121</v>
      </c>
      <c r="L7" s="153"/>
      <c r="M7" s="153"/>
    </row>
    <row r="8" spans="1:13">
      <c r="A8" s="148">
        <v>338</v>
      </c>
      <c r="B8" s="148" t="s">
        <v>270</v>
      </c>
      <c r="C8" s="164">
        <v>715</v>
      </c>
      <c r="D8" s="164">
        <v>1275</v>
      </c>
      <c r="E8" s="164">
        <v>981</v>
      </c>
      <c r="F8" s="164">
        <v>4471</v>
      </c>
      <c r="G8" s="164">
        <v>1337</v>
      </c>
      <c r="H8" s="164">
        <f t="shared" si="0"/>
        <v>1148</v>
      </c>
      <c r="I8" s="164">
        <v>189</v>
      </c>
      <c r="J8" s="164">
        <f t="shared" si="1"/>
        <v>7798</v>
      </c>
      <c r="L8" s="153"/>
      <c r="M8" s="153"/>
    </row>
    <row r="9" spans="1:13">
      <c r="A9" s="148">
        <v>353</v>
      </c>
      <c r="B9" s="148" t="s">
        <v>271</v>
      </c>
      <c r="C9" s="164">
        <v>460</v>
      </c>
      <c r="D9" s="164">
        <v>992</v>
      </c>
      <c r="E9" s="164">
        <v>721</v>
      </c>
      <c r="F9" s="164">
        <v>3695</v>
      </c>
      <c r="G9" s="164">
        <v>1436</v>
      </c>
      <c r="H9" s="164">
        <f t="shared" si="0"/>
        <v>1262</v>
      </c>
      <c r="I9" s="164">
        <v>174</v>
      </c>
      <c r="J9" s="164">
        <f t="shared" si="1"/>
        <v>6583</v>
      </c>
      <c r="L9" s="153"/>
      <c r="M9" s="153"/>
    </row>
    <row r="10" spans="1:13">
      <c r="A10" s="148">
        <v>424</v>
      </c>
      <c r="B10" s="148" t="s">
        <v>259</v>
      </c>
      <c r="C10" s="164">
        <v>78</v>
      </c>
      <c r="D10" s="164">
        <v>216</v>
      </c>
      <c r="E10" s="164">
        <v>159</v>
      </c>
      <c r="F10" s="164">
        <v>1326</v>
      </c>
      <c r="G10" s="164">
        <v>821</v>
      </c>
      <c r="H10" s="164">
        <f t="shared" si="0"/>
        <v>707</v>
      </c>
      <c r="I10" s="164">
        <v>114</v>
      </c>
      <c r="J10" s="164">
        <f t="shared" si="1"/>
        <v>2441</v>
      </c>
      <c r="L10" s="153"/>
      <c r="M10" s="153"/>
    </row>
    <row r="11" spans="1:13">
      <c r="A11" s="148">
        <v>431</v>
      </c>
      <c r="B11" s="148" t="s">
        <v>1084</v>
      </c>
      <c r="C11" s="164">
        <v>901</v>
      </c>
      <c r="D11" s="164">
        <v>1852</v>
      </c>
      <c r="E11" s="164">
        <v>1372</v>
      </c>
      <c r="F11" s="164">
        <v>8183</v>
      </c>
      <c r="G11" s="164">
        <v>2884</v>
      </c>
      <c r="H11" s="164">
        <f t="shared" si="0"/>
        <v>2554</v>
      </c>
      <c r="I11" s="164">
        <v>330</v>
      </c>
      <c r="J11" s="164">
        <f t="shared" si="1"/>
        <v>13820</v>
      </c>
      <c r="L11" s="153"/>
      <c r="M11" s="153"/>
    </row>
    <row r="12" spans="1:13">
      <c r="A12" s="148">
        <v>446</v>
      </c>
      <c r="B12" s="148" t="s">
        <v>260</v>
      </c>
      <c r="C12" s="164">
        <v>829</v>
      </c>
      <c r="D12" s="164">
        <v>2043</v>
      </c>
      <c r="E12" s="164">
        <v>1503</v>
      </c>
      <c r="F12" s="164">
        <v>9526</v>
      </c>
      <c r="G12" s="164">
        <v>3716</v>
      </c>
      <c r="H12" s="164">
        <f t="shared" si="0"/>
        <v>3377</v>
      </c>
      <c r="I12" s="164">
        <v>339</v>
      </c>
      <c r="J12" s="164">
        <f t="shared" si="1"/>
        <v>16114</v>
      </c>
      <c r="L12" s="153"/>
      <c r="M12" s="153"/>
    </row>
    <row r="13" spans="1:13">
      <c r="A13" s="148">
        <v>651</v>
      </c>
      <c r="B13" s="148" t="s">
        <v>276</v>
      </c>
      <c r="C13" s="164">
        <v>526</v>
      </c>
      <c r="D13" s="164">
        <v>945</v>
      </c>
      <c r="E13" s="164">
        <v>712</v>
      </c>
      <c r="F13" s="164">
        <v>3134</v>
      </c>
      <c r="G13" s="164">
        <v>851</v>
      </c>
      <c r="H13" s="164">
        <f t="shared" si="0"/>
        <v>741</v>
      </c>
      <c r="I13" s="164">
        <v>110</v>
      </c>
      <c r="J13" s="164">
        <f t="shared" si="1"/>
        <v>5456</v>
      </c>
      <c r="L13" s="153"/>
      <c r="M13" s="153"/>
    </row>
    <row r="14" spans="1:13">
      <c r="A14" s="148">
        <v>653</v>
      </c>
      <c r="B14" s="148" t="s">
        <v>277</v>
      </c>
      <c r="C14" s="164">
        <v>2995</v>
      </c>
      <c r="D14" s="164">
        <v>5157</v>
      </c>
      <c r="E14" s="164">
        <v>4064</v>
      </c>
      <c r="F14" s="164">
        <v>13972</v>
      </c>
      <c r="G14" s="164">
        <v>1954</v>
      </c>
      <c r="H14" s="164">
        <f t="shared" si="0"/>
        <v>1755</v>
      </c>
      <c r="I14" s="164">
        <v>199</v>
      </c>
      <c r="J14" s="164">
        <f t="shared" si="1"/>
        <v>24078</v>
      </c>
      <c r="L14" s="153"/>
      <c r="M14" s="153"/>
    </row>
    <row r="15" spans="1:13">
      <c r="A15" s="148">
        <v>718</v>
      </c>
      <c r="B15" s="148" t="s">
        <v>278</v>
      </c>
      <c r="C15" s="164">
        <v>1126</v>
      </c>
      <c r="D15" s="164">
        <v>2253</v>
      </c>
      <c r="E15" s="164">
        <v>1709</v>
      </c>
      <c r="F15" s="164">
        <v>6992</v>
      </c>
      <c r="G15" s="164">
        <v>1661</v>
      </c>
      <c r="H15" s="164">
        <f t="shared" si="0"/>
        <v>1457</v>
      </c>
      <c r="I15" s="164">
        <v>204</v>
      </c>
      <c r="J15" s="164">
        <f t="shared" si="1"/>
        <v>12032</v>
      </c>
      <c r="L15" s="153"/>
      <c r="M15" s="153"/>
    </row>
    <row r="16" spans="1:13">
      <c r="A16" s="148">
        <v>726</v>
      </c>
      <c r="B16" s="148" t="s">
        <v>279</v>
      </c>
      <c r="C16" s="164">
        <v>2506</v>
      </c>
      <c r="D16" s="164">
        <v>4644</v>
      </c>
      <c r="E16" s="164">
        <v>3523</v>
      </c>
      <c r="F16" s="164">
        <v>15101</v>
      </c>
      <c r="G16" s="164">
        <v>3784</v>
      </c>
      <c r="H16" s="164">
        <f t="shared" si="0"/>
        <v>3290</v>
      </c>
      <c r="I16" s="164">
        <v>494</v>
      </c>
      <c r="J16" s="164">
        <f t="shared" si="1"/>
        <v>26035</v>
      </c>
      <c r="L16" s="153"/>
      <c r="M16" s="153"/>
    </row>
    <row r="17" spans="1:13">
      <c r="A17" s="148">
        <v>784</v>
      </c>
      <c r="B17" s="148" t="s">
        <v>1085</v>
      </c>
      <c r="C17" s="164">
        <v>27319</v>
      </c>
      <c r="D17" s="164">
        <v>58656</v>
      </c>
      <c r="E17" s="164">
        <v>43297</v>
      </c>
      <c r="F17" s="164">
        <v>288586</v>
      </c>
      <c r="G17" s="164">
        <v>87041</v>
      </c>
      <c r="H17" s="164">
        <f t="shared" si="0"/>
        <v>74069</v>
      </c>
      <c r="I17" s="164">
        <v>12972</v>
      </c>
      <c r="J17" s="164">
        <f t="shared" si="1"/>
        <v>461602</v>
      </c>
      <c r="L17" s="153"/>
      <c r="M17" s="153"/>
    </row>
    <row r="18" spans="1:13">
      <c r="A18" s="148">
        <v>890</v>
      </c>
      <c r="B18" s="148" t="s">
        <v>281</v>
      </c>
      <c r="C18" s="164">
        <v>1924</v>
      </c>
      <c r="D18" s="164">
        <v>4296</v>
      </c>
      <c r="E18" s="164">
        <v>3199</v>
      </c>
      <c r="F18" s="164">
        <v>13380</v>
      </c>
      <c r="G18" s="164">
        <v>3344</v>
      </c>
      <c r="H18" s="164">
        <f t="shared" si="0"/>
        <v>2944</v>
      </c>
      <c r="I18" s="164">
        <v>400</v>
      </c>
      <c r="J18" s="164">
        <f t="shared" si="1"/>
        <v>22944</v>
      </c>
      <c r="L18" s="153"/>
      <c r="M18" s="153"/>
    </row>
    <row r="19" spans="1:13">
      <c r="A19" s="148"/>
      <c r="B19" s="97" t="s">
        <v>282</v>
      </c>
      <c r="C19" s="98">
        <f>SUM(C3:C18)</f>
        <v>43918</v>
      </c>
      <c r="D19" s="98">
        <f t="shared" ref="D19:J19" si="2">SUM(D3:D18)</f>
        <v>90961</v>
      </c>
      <c r="E19" s="98">
        <f t="shared" si="2"/>
        <v>67738</v>
      </c>
      <c r="F19" s="98">
        <f t="shared" si="2"/>
        <v>397963</v>
      </c>
      <c r="G19" s="98">
        <f t="shared" si="2"/>
        <v>116229</v>
      </c>
      <c r="H19" s="98">
        <f t="shared" si="2"/>
        <v>99805</v>
      </c>
      <c r="I19" s="98">
        <f t="shared" si="2"/>
        <v>16424</v>
      </c>
      <c r="J19" s="98">
        <f t="shared" si="2"/>
        <v>649071</v>
      </c>
      <c r="L19" s="153"/>
      <c r="M19" s="117"/>
    </row>
    <row r="20" spans="1:13">
      <c r="A20" s="148"/>
      <c r="B20" s="123"/>
      <c r="L20" s="153"/>
      <c r="M20" s="120"/>
    </row>
    <row r="21" spans="1:13">
      <c r="A21" s="148"/>
      <c r="B21" s="102" t="s">
        <v>283</v>
      </c>
      <c r="L21" s="153"/>
      <c r="M21" s="135"/>
    </row>
    <row r="22" spans="1:13">
      <c r="A22" s="148">
        <v>205</v>
      </c>
      <c r="B22" s="148" t="s">
        <v>1086</v>
      </c>
      <c r="C22" s="164">
        <v>447</v>
      </c>
      <c r="D22" s="164">
        <v>925</v>
      </c>
      <c r="E22" s="164">
        <v>664</v>
      </c>
      <c r="F22" s="164">
        <v>6035</v>
      </c>
      <c r="G22" s="164">
        <v>2371</v>
      </c>
      <c r="H22" s="164">
        <f>G22-I22</f>
        <v>2084</v>
      </c>
      <c r="I22" s="164">
        <v>287</v>
      </c>
      <c r="J22" s="164">
        <f>C22+D22+F22+G22</f>
        <v>9778</v>
      </c>
      <c r="L22" s="153"/>
      <c r="M22" s="153"/>
    </row>
    <row r="23" spans="1:13">
      <c r="A23" s="148"/>
      <c r="B23" s="97" t="s">
        <v>282</v>
      </c>
      <c r="C23" s="139">
        <f>C22</f>
        <v>447</v>
      </c>
      <c r="D23" s="139">
        <f t="shared" ref="D23:J23" si="3">D22</f>
        <v>925</v>
      </c>
      <c r="E23" s="139">
        <f t="shared" si="3"/>
        <v>664</v>
      </c>
      <c r="F23" s="139">
        <f t="shared" si="3"/>
        <v>6035</v>
      </c>
      <c r="G23" s="139">
        <f t="shared" si="3"/>
        <v>2371</v>
      </c>
      <c r="H23" s="139">
        <f t="shared" si="3"/>
        <v>2084</v>
      </c>
      <c r="I23" s="139">
        <f t="shared" si="3"/>
        <v>287</v>
      </c>
      <c r="J23" s="139">
        <f t="shared" si="3"/>
        <v>9778</v>
      </c>
      <c r="L23" s="153"/>
      <c r="M23" s="117"/>
    </row>
    <row r="24" spans="1:13">
      <c r="A24" s="148"/>
      <c r="B24" s="123"/>
      <c r="L24" s="153"/>
      <c r="M24" s="120"/>
    </row>
    <row r="25" spans="1:13">
      <c r="A25" s="148"/>
      <c r="B25" s="93" t="s">
        <v>289</v>
      </c>
      <c r="L25" s="153"/>
      <c r="M25" s="136"/>
    </row>
    <row r="26" spans="1:13">
      <c r="A26" s="148">
        <v>130</v>
      </c>
      <c r="B26" s="148" t="s">
        <v>1087</v>
      </c>
      <c r="C26" s="164">
        <v>209</v>
      </c>
      <c r="D26" s="164">
        <v>519</v>
      </c>
      <c r="E26" s="164">
        <v>379</v>
      </c>
      <c r="F26" s="164">
        <v>2682</v>
      </c>
      <c r="G26" s="164">
        <v>1178</v>
      </c>
      <c r="H26" s="164">
        <f t="shared" ref="H26:H33" si="4">G26-I26</f>
        <v>992</v>
      </c>
      <c r="I26" s="164">
        <v>186</v>
      </c>
      <c r="J26" s="164">
        <f t="shared" ref="J26:J33" si="5">C26+D26+F26+G26</f>
        <v>4588</v>
      </c>
      <c r="L26" s="153"/>
      <c r="M26" s="153"/>
    </row>
    <row r="27" spans="1:13">
      <c r="A27" s="148">
        <v>251</v>
      </c>
      <c r="B27" s="148" t="s">
        <v>302</v>
      </c>
      <c r="C27" s="164">
        <v>659</v>
      </c>
      <c r="D27" s="164">
        <v>1443</v>
      </c>
      <c r="E27" s="164">
        <v>1080</v>
      </c>
      <c r="F27" s="164">
        <v>6069</v>
      </c>
      <c r="G27" s="164">
        <v>3152</v>
      </c>
      <c r="H27" s="164">
        <f t="shared" si="4"/>
        <v>2664</v>
      </c>
      <c r="I27" s="164">
        <v>488</v>
      </c>
      <c r="J27" s="164">
        <f t="shared" si="5"/>
        <v>11323</v>
      </c>
      <c r="L27" s="153"/>
      <c r="M27" s="153"/>
    </row>
    <row r="28" spans="1:13">
      <c r="A28" s="148">
        <v>321</v>
      </c>
      <c r="B28" s="148" t="s">
        <v>292</v>
      </c>
      <c r="C28" s="164">
        <v>1449</v>
      </c>
      <c r="D28" s="164">
        <v>3801</v>
      </c>
      <c r="E28" s="164">
        <v>2749</v>
      </c>
      <c r="F28" s="164">
        <v>17249</v>
      </c>
      <c r="G28" s="164">
        <v>9041</v>
      </c>
      <c r="H28" s="164">
        <f t="shared" si="4"/>
        <v>7803</v>
      </c>
      <c r="I28" s="164">
        <v>1238</v>
      </c>
      <c r="J28" s="164">
        <f t="shared" si="5"/>
        <v>31540</v>
      </c>
      <c r="L28" s="153"/>
      <c r="M28" s="153"/>
    </row>
    <row r="29" spans="1:13">
      <c r="A29" s="148">
        <v>442</v>
      </c>
      <c r="B29" s="148" t="s">
        <v>306</v>
      </c>
      <c r="C29" s="164">
        <v>390</v>
      </c>
      <c r="D29" s="164">
        <v>883</v>
      </c>
      <c r="E29" s="164">
        <v>653</v>
      </c>
      <c r="F29" s="164">
        <v>4292</v>
      </c>
      <c r="G29" s="164">
        <v>2433</v>
      </c>
      <c r="H29" s="164">
        <f t="shared" si="4"/>
        <v>2087</v>
      </c>
      <c r="I29" s="164">
        <v>346</v>
      </c>
      <c r="J29" s="164">
        <f t="shared" si="5"/>
        <v>7998</v>
      </c>
      <c r="L29" s="153"/>
      <c r="M29" s="153"/>
    </row>
    <row r="30" spans="1:13">
      <c r="A30" s="148">
        <v>511</v>
      </c>
      <c r="B30" s="148" t="s">
        <v>293</v>
      </c>
      <c r="C30" s="164">
        <v>2331</v>
      </c>
      <c r="D30" s="164">
        <v>6163</v>
      </c>
      <c r="E30" s="164">
        <v>4447</v>
      </c>
      <c r="F30" s="164">
        <v>28825</v>
      </c>
      <c r="G30" s="164">
        <v>14739</v>
      </c>
      <c r="H30" s="164">
        <f t="shared" si="4"/>
        <v>12675</v>
      </c>
      <c r="I30" s="164">
        <v>2064</v>
      </c>
      <c r="J30" s="164">
        <f t="shared" si="5"/>
        <v>52058</v>
      </c>
      <c r="L30" s="153"/>
      <c r="M30" s="153"/>
    </row>
    <row r="31" spans="1:13">
      <c r="A31" s="148">
        <v>514</v>
      </c>
      <c r="B31" s="148" t="s">
        <v>294</v>
      </c>
      <c r="C31" s="164">
        <v>209</v>
      </c>
      <c r="D31" s="164">
        <v>535</v>
      </c>
      <c r="E31" s="164">
        <v>386</v>
      </c>
      <c r="F31" s="164">
        <v>2677</v>
      </c>
      <c r="G31" s="164">
        <v>1362</v>
      </c>
      <c r="H31" s="164">
        <f t="shared" si="4"/>
        <v>1194</v>
      </c>
      <c r="I31" s="164">
        <v>168</v>
      </c>
      <c r="J31" s="164">
        <f t="shared" si="5"/>
        <v>4783</v>
      </c>
      <c r="L31" s="153"/>
      <c r="M31" s="153"/>
    </row>
    <row r="32" spans="1:13">
      <c r="A32" s="148">
        <v>735</v>
      </c>
      <c r="B32" s="148" t="s">
        <v>296</v>
      </c>
      <c r="C32" s="164">
        <v>481</v>
      </c>
      <c r="D32" s="164">
        <v>1265</v>
      </c>
      <c r="E32" s="164">
        <v>919</v>
      </c>
      <c r="F32" s="164">
        <v>6369</v>
      </c>
      <c r="G32" s="164">
        <v>3709</v>
      </c>
      <c r="H32" s="164">
        <f t="shared" si="4"/>
        <v>3193</v>
      </c>
      <c r="I32" s="164">
        <v>516</v>
      </c>
      <c r="J32" s="164">
        <f t="shared" si="5"/>
        <v>11824</v>
      </c>
      <c r="L32" s="153"/>
      <c r="M32" s="153"/>
    </row>
    <row r="33" spans="1:13">
      <c r="A33" s="148">
        <v>803</v>
      </c>
      <c r="B33" s="148" t="s">
        <v>310</v>
      </c>
      <c r="C33" s="164">
        <v>208</v>
      </c>
      <c r="D33" s="164">
        <v>593</v>
      </c>
      <c r="E33" s="164">
        <v>447</v>
      </c>
      <c r="F33" s="164">
        <v>2525</v>
      </c>
      <c r="G33" s="164">
        <v>1128</v>
      </c>
      <c r="H33" s="164">
        <f t="shared" si="4"/>
        <v>987</v>
      </c>
      <c r="I33" s="164">
        <v>141</v>
      </c>
      <c r="J33" s="164">
        <f t="shared" si="5"/>
        <v>4454</v>
      </c>
      <c r="L33" s="153"/>
      <c r="M33" s="153"/>
    </row>
    <row r="34" spans="1:13">
      <c r="A34" s="148"/>
      <c r="B34" s="97" t="s">
        <v>282</v>
      </c>
      <c r="C34" s="139">
        <f>SUM(C26:C33)</f>
        <v>5936</v>
      </c>
      <c r="D34" s="139">
        <f t="shared" ref="D34:J34" si="6">SUM(D26:D33)</f>
        <v>15202</v>
      </c>
      <c r="E34" s="139">
        <f t="shared" si="6"/>
        <v>11060</v>
      </c>
      <c r="F34" s="139">
        <f t="shared" si="6"/>
        <v>70688</v>
      </c>
      <c r="G34" s="139">
        <f t="shared" si="6"/>
        <v>36742</v>
      </c>
      <c r="H34" s="139">
        <f t="shared" si="6"/>
        <v>31595</v>
      </c>
      <c r="I34" s="139">
        <f t="shared" si="6"/>
        <v>5147</v>
      </c>
      <c r="J34" s="139">
        <f t="shared" si="6"/>
        <v>128568</v>
      </c>
      <c r="L34" s="153"/>
      <c r="M34" s="117"/>
    </row>
    <row r="35" spans="1:13">
      <c r="A35" s="148"/>
      <c r="B35" s="123"/>
      <c r="L35" s="153"/>
      <c r="M35" s="120"/>
    </row>
    <row r="36" spans="1:13">
      <c r="A36" s="148"/>
      <c r="B36" s="102" t="s">
        <v>313</v>
      </c>
      <c r="L36" s="153"/>
      <c r="M36" s="135"/>
    </row>
    <row r="37" spans="1:13">
      <c r="A37" s="148">
        <v>247</v>
      </c>
      <c r="B37" s="148" t="s">
        <v>317</v>
      </c>
      <c r="C37" s="164">
        <v>834</v>
      </c>
      <c r="D37" s="164">
        <v>1601</v>
      </c>
      <c r="E37" s="164">
        <v>1208</v>
      </c>
      <c r="F37" s="164">
        <v>7168</v>
      </c>
      <c r="G37" s="164">
        <v>3221</v>
      </c>
      <c r="H37" s="164">
        <f>G37-I37</f>
        <v>2814</v>
      </c>
      <c r="I37" s="164">
        <v>407</v>
      </c>
      <c r="J37" s="164">
        <f>C37+D37+F37+G37</f>
        <v>12824</v>
      </c>
      <c r="L37" s="153"/>
      <c r="M37" s="153"/>
    </row>
    <row r="38" spans="1:13">
      <c r="A38" s="148">
        <v>486</v>
      </c>
      <c r="B38" s="148" t="s">
        <v>1088</v>
      </c>
      <c r="C38" s="164">
        <v>217</v>
      </c>
      <c r="D38" s="164">
        <v>507</v>
      </c>
      <c r="E38" s="164">
        <v>372</v>
      </c>
      <c r="F38" s="164">
        <v>2995</v>
      </c>
      <c r="G38" s="164">
        <v>1426</v>
      </c>
      <c r="H38" s="164">
        <f>G38-I38</f>
        <v>1191</v>
      </c>
      <c r="I38" s="164">
        <v>235</v>
      </c>
      <c r="J38" s="164">
        <f>C38+D38+F38+G38</f>
        <v>5145</v>
      </c>
      <c r="L38" s="153"/>
      <c r="M38" s="153"/>
    </row>
    <row r="39" spans="1:13">
      <c r="A39" s="148">
        <v>618</v>
      </c>
      <c r="B39" s="148" t="s">
        <v>323</v>
      </c>
      <c r="C39" s="164">
        <v>592</v>
      </c>
      <c r="D39" s="164">
        <v>1126</v>
      </c>
      <c r="E39" s="164">
        <v>833</v>
      </c>
      <c r="F39" s="164">
        <v>5065</v>
      </c>
      <c r="G39" s="164">
        <v>2395</v>
      </c>
      <c r="H39" s="164">
        <f>G39-I39</f>
        <v>1997</v>
      </c>
      <c r="I39" s="164">
        <v>398</v>
      </c>
      <c r="J39" s="164">
        <f>C39+D39+F39+G39</f>
        <v>9178</v>
      </c>
      <c r="L39" s="153"/>
      <c r="M39" s="153"/>
    </row>
    <row r="40" spans="1:13">
      <c r="A40" s="148"/>
      <c r="B40" s="97" t="s">
        <v>282</v>
      </c>
      <c r="C40" s="139">
        <f>SUM(C37:C39)</f>
        <v>1643</v>
      </c>
      <c r="D40" s="139">
        <f t="shared" ref="D40:J40" si="7">SUM(D37:D39)</f>
        <v>3234</v>
      </c>
      <c r="E40" s="139">
        <f t="shared" si="7"/>
        <v>2413</v>
      </c>
      <c r="F40" s="139">
        <f t="shared" si="7"/>
        <v>15228</v>
      </c>
      <c r="G40" s="139">
        <f t="shared" si="7"/>
        <v>7042</v>
      </c>
      <c r="H40" s="139">
        <f t="shared" si="7"/>
        <v>6002</v>
      </c>
      <c r="I40" s="139">
        <f t="shared" si="7"/>
        <v>1040</v>
      </c>
      <c r="J40" s="139">
        <f t="shared" si="7"/>
        <v>27147</v>
      </c>
      <c r="L40" s="153"/>
      <c r="M40" s="117"/>
    </row>
    <row r="41" spans="1:13">
      <c r="A41" s="148"/>
      <c r="B41" s="123"/>
      <c r="L41" s="153"/>
      <c r="M41" s="120"/>
    </row>
    <row r="42" spans="1:13">
      <c r="A42" s="148"/>
      <c r="B42" s="93" t="s">
        <v>327</v>
      </c>
      <c r="L42" s="153"/>
      <c r="M42" s="136"/>
    </row>
    <row r="43" spans="1:13">
      <c r="A43" s="148">
        <v>255</v>
      </c>
      <c r="B43" s="148" t="s">
        <v>1089</v>
      </c>
      <c r="C43" s="164">
        <v>574</v>
      </c>
      <c r="D43" s="164">
        <v>1197</v>
      </c>
      <c r="E43" s="164">
        <v>881</v>
      </c>
      <c r="F43" s="164">
        <v>4714</v>
      </c>
      <c r="G43" s="164">
        <v>2027</v>
      </c>
      <c r="H43" s="164">
        <f>G43-I43</f>
        <v>1785</v>
      </c>
      <c r="I43" s="164">
        <v>242</v>
      </c>
      <c r="J43" s="164">
        <f>C43+D43+F43+G43</f>
        <v>8512</v>
      </c>
      <c r="L43" s="153"/>
      <c r="M43" s="153"/>
    </row>
    <row r="44" spans="1:13">
      <c r="A44" s="148">
        <v>567</v>
      </c>
      <c r="B44" s="148" t="s">
        <v>328</v>
      </c>
      <c r="C44" s="164">
        <v>653</v>
      </c>
      <c r="D44" s="164">
        <v>1395</v>
      </c>
      <c r="E44" s="164">
        <v>1022</v>
      </c>
      <c r="F44" s="164">
        <v>5637</v>
      </c>
      <c r="G44" s="164">
        <v>2569</v>
      </c>
      <c r="H44" s="164">
        <f>G44-I44</f>
        <v>2215</v>
      </c>
      <c r="I44" s="164">
        <v>354</v>
      </c>
      <c r="J44" s="164">
        <f>C44+D44+F44+G44</f>
        <v>10254</v>
      </c>
      <c r="L44" s="153"/>
      <c r="M44" s="153"/>
    </row>
    <row r="45" spans="1:13">
      <c r="A45" s="148">
        <v>834</v>
      </c>
      <c r="B45" s="148" t="s">
        <v>342</v>
      </c>
      <c r="C45" s="164">
        <v>663</v>
      </c>
      <c r="D45" s="164">
        <v>1291</v>
      </c>
      <c r="E45" s="164">
        <v>984</v>
      </c>
      <c r="F45" s="164">
        <v>5771</v>
      </c>
      <c r="G45" s="164">
        <v>2740</v>
      </c>
      <c r="H45" s="164">
        <f>G45-I45</f>
        <v>2361</v>
      </c>
      <c r="I45" s="164">
        <v>379</v>
      </c>
      <c r="J45" s="164">
        <f>C45+D45+F45+G45</f>
        <v>10465</v>
      </c>
      <c r="L45" s="153"/>
      <c r="M45" s="153"/>
    </row>
    <row r="46" spans="1:13">
      <c r="A46" s="148"/>
      <c r="B46" s="97" t="s">
        <v>282</v>
      </c>
      <c r="C46" s="139">
        <f>SUM(C43:C45)</f>
        <v>1890</v>
      </c>
      <c r="D46" s="139">
        <f t="shared" ref="D46:J46" si="8">SUM(D43:D45)</f>
        <v>3883</v>
      </c>
      <c r="E46" s="139">
        <f t="shared" si="8"/>
        <v>2887</v>
      </c>
      <c r="F46" s="139">
        <f t="shared" si="8"/>
        <v>16122</v>
      </c>
      <c r="G46" s="139">
        <f t="shared" si="8"/>
        <v>7336</v>
      </c>
      <c r="H46" s="139">
        <f t="shared" si="8"/>
        <v>6361</v>
      </c>
      <c r="I46" s="139">
        <f t="shared" si="8"/>
        <v>975</v>
      </c>
      <c r="J46" s="139">
        <f t="shared" si="8"/>
        <v>29231</v>
      </c>
      <c r="L46" s="153"/>
      <c r="M46" s="117"/>
    </row>
    <row r="47" spans="1:13">
      <c r="A47" s="148"/>
      <c r="B47" s="123"/>
      <c r="L47" s="153"/>
      <c r="M47" s="120"/>
    </row>
    <row r="48" spans="1:13">
      <c r="A48" s="148"/>
      <c r="B48" s="102" t="s">
        <v>344</v>
      </c>
      <c r="L48" s="153"/>
      <c r="M48" s="135"/>
    </row>
    <row r="49" spans="1:13">
      <c r="A49" s="148">
        <v>184</v>
      </c>
      <c r="B49" s="148" t="s">
        <v>345</v>
      </c>
      <c r="C49" s="164">
        <v>761</v>
      </c>
      <c r="D49" s="164">
        <v>1724</v>
      </c>
      <c r="E49" s="164">
        <v>1256</v>
      </c>
      <c r="F49" s="164">
        <v>6880</v>
      </c>
      <c r="G49" s="164">
        <v>3457</v>
      </c>
      <c r="H49" s="164">
        <f>G49-I49</f>
        <v>2998</v>
      </c>
      <c r="I49" s="164">
        <v>459</v>
      </c>
      <c r="J49" s="164">
        <f>C49+D49+F49+G49</f>
        <v>12822</v>
      </c>
      <c r="L49" s="153"/>
      <c r="M49" s="153"/>
    </row>
    <row r="50" spans="1:13">
      <c r="A50" s="148">
        <v>441</v>
      </c>
      <c r="B50" s="148" t="s">
        <v>1068</v>
      </c>
      <c r="C50" s="164">
        <v>498</v>
      </c>
      <c r="D50" s="164">
        <v>921</v>
      </c>
      <c r="E50" s="164">
        <v>706</v>
      </c>
      <c r="F50" s="164">
        <v>4041</v>
      </c>
      <c r="G50" s="164">
        <v>1729</v>
      </c>
      <c r="H50" s="164">
        <f>G50-I50</f>
        <v>1508</v>
      </c>
      <c r="I50" s="164">
        <v>221</v>
      </c>
      <c r="J50" s="164">
        <f>C50+D50+F50+G50</f>
        <v>7189</v>
      </c>
      <c r="L50" s="153"/>
      <c r="M50" s="153"/>
    </row>
    <row r="51" spans="1:13">
      <c r="A51" s="148">
        <v>907</v>
      </c>
      <c r="B51" s="148" t="s">
        <v>356</v>
      </c>
      <c r="C51" s="164">
        <v>8</v>
      </c>
      <c r="D51" s="164">
        <v>33</v>
      </c>
      <c r="E51" s="164">
        <v>22</v>
      </c>
      <c r="F51" s="164">
        <v>300</v>
      </c>
      <c r="G51" s="164">
        <v>104</v>
      </c>
      <c r="H51" s="164">
        <f>G51-I51</f>
        <v>98</v>
      </c>
      <c r="I51" s="164">
        <v>6</v>
      </c>
      <c r="J51" s="164">
        <f>C51+D51+F51+G51</f>
        <v>445</v>
      </c>
      <c r="L51" s="153"/>
      <c r="M51" s="153"/>
    </row>
    <row r="52" spans="1:13">
      <c r="A52" s="148"/>
      <c r="B52" s="97" t="s">
        <v>282</v>
      </c>
      <c r="C52" s="139">
        <f>SUM(C49:C51)</f>
        <v>1267</v>
      </c>
      <c r="D52" s="139">
        <f t="shared" ref="D52:J52" si="9">SUM(D49:D51)</f>
        <v>2678</v>
      </c>
      <c r="E52" s="139">
        <f t="shared" si="9"/>
        <v>1984</v>
      </c>
      <c r="F52" s="139">
        <f t="shared" si="9"/>
        <v>11221</v>
      </c>
      <c r="G52" s="139">
        <f t="shared" si="9"/>
        <v>5290</v>
      </c>
      <c r="H52" s="139">
        <f t="shared" si="9"/>
        <v>4604</v>
      </c>
      <c r="I52" s="139">
        <f t="shared" si="9"/>
        <v>686</v>
      </c>
      <c r="J52" s="139">
        <f t="shared" si="9"/>
        <v>20456</v>
      </c>
      <c r="L52" s="153"/>
      <c r="M52" s="117"/>
    </row>
    <row r="53" spans="1:13">
      <c r="A53" s="148"/>
      <c r="B53" s="123"/>
      <c r="L53" s="153"/>
      <c r="M53" s="120"/>
    </row>
    <row r="54" spans="1:13">
      <c r="A54" s="148"/>
      <c r="B54" s="102" t="s">
        <v>357</v>
      </c>
      <c r="L54" s="153"/>
      <c r="M54" s="135"/>
    </row>
    <row r="55" spans="1:13">
      <c r="A55" s="148">
        <v>191</v>
      </c>
      <c r="B55" s="148" t="s">
        <v>363</v>
      </c>
      <c r="C55" s="164">
        <v>244</v>
      </c>
      <c r="D55" s="164">
        <v>477</v>
      </c>
      <c r="E55" s="164">
        <v>364</v>
      </c>
      <c r="F55" s="164">
        <v>2462</v>
      </c>
      <c r="G55" s="164">
        <v>1086</v>
      </c>
      <c r="H55" s="164">
        <f t="shared" ref="H55:H62" si="10">G55-I55</f>
        <v>940</v>
      </c>
      <c r="I55" s="164">
        <v>146</v>
      </c>
      <c r="J55" s="164">
        <f t="shared" ref="J55:J62" si="11">C55+D55+F55+G55</f>
        <v>4269</v>
      </c>
      <c r="L55" s="153"/>
      <c r="M55" s="153"/>
    </row>
    <row r="56" spans="1:13">
      <c r="A56" s="148">
        <v>272</v>
      </c>
      <c r="B56" s="148" t="s">
        <v>364</v>
      </c>
      <c r="C56" s="164">
        <v>323</v>
      </c>
      <c r="D56" s="164">
        <v>698</v>
      </c>
      <c r="E56" s="164">
        <v>486</v>
      </c>
      <c r="F56" s="164">
        <v>2767</v>
      </c>
      <c r="G56" s="164">
        <v>974</v>
      </c>
      <c r="H56" s="164">
        <f t="shared" si="10"/>
        <v>872</v>
      </c>
      <c r="I56" s="164">
        <v>102</v>
      </c>
      <c r="J56" s="164">
        <f t="shared" si="11"/>
        <v>4762</v>
      </c>
      <c r="L56" s="153"/>
      <c r="M56" s="153"/>
    </row>
    <row r="57" spans="1:13">
      <c r="A57" s="148">
        <v>661</v>
      </c>
      <c r="B57" s="148" t="s">
        <v>367</v>
      </c>
      <c r="C57" s="164">
        <v>349</v>
      </c>
      <c r="D57" s="164">
        <v>810</v>
      </c>
      <c r="E57" s="164">
        <v>594</v>
      </c>
      <c r="F57" s="164">
        <v>3263</v>
      </c>
      <c r="G57" s="164">
        <v>1183</v>
      </c>
      <c r="H57" s="164">
        <f t="shared" si="10"/>
        <v>1034</v>
      </c>
      <c r="I57" s="164">
        <v>149</v>
      </c>
      <c r="J57" s="164">
        <f t="shared" si="11"/>
        <v>5605</v>
      </c>
      <c r="L57" s="153"/>
      <c r="M57" s="153"/>
    </row>
    <row r="58" spans="1:13">
      <c r="A58" s="148">
        <v>663</v>
      </c>
      <c r="B58" s="148" t="s">
        <v>359</v>
      </c>
      <c r="C58" s="164">
        <v>1091</v>
      </c>
      <c r="D58" s="164">
        <v>2243</v>
      </c>
      <c r="E58" s="164">
        <v>1657</v>
      </c>
      <c r="F58" s="164">
        <v>8275</v>
      </c>
      <c r="G58" s="164">
        <v>3330</v>
      </c>
      <c r="H58" s="164">
        <f t="shared" si="10"/>
        <v>2865</v>
      </c>
      <c r="I58" s="164">
        <v>465</v>
      </c>
      <c r="J58" s="164">
        <f t="shared" si="11"/>
        <v>14939</v>
      </c>
      <c r="L58" s="153"/>
      <c r="M58" s="153"/>
    </row>
    <row r="59" spans="1:13">
      <c r="A59" s="148">
        <v>792</v>
      </c>
      <c r="B59" s="148" t="s">
        <v>1069</v>
      </c>
      <c r="C59" s="164">
        <v>670</v>
      </c>
      <c r="D59" s="164">
        <v>1367</v>
      </c>
      <c r="E59" s="164">
        <v>1009</v>
      </c>
      <c r="F59" s="164">
        <v>5723</v>
      </c>
      <c r="G59" s="164">
        <v>2672</v>
      </c>
      <c r="H59" s="164">
        <f t="shared" si="10"/>
        <v>2271</v>
      </c>
      <c r="I59" s="164">
        <v>401</v>
      </c>
      <c r="J59" s="164">
        <f t="shared" si="11"/>
        <v>10432</v>
      </c>
      <c r="L59" s="153"/>
      <c r="M59" s="153"/>
    </row>
    <row r="60" spans="1:13">
      <c r="A60" s="148">
        <v>901</v>
      </c>
      <c r="B60" s="148" t="s">
        <v>373</v>
      </c>
      <c r="C60" s="164">
        <v>469</v>
      </c>
      <c r="D60" s="164">
        <v>911</v>
      </c>
      <c r="E60" s="164">
        <v>668</v>
      </c>
      <c r="F60" s="164">
        <v>3860</v>
      </c>
      <c r="G60" s="164">
        <v>1473</v>
      </c>
      <c r="H60" s="164">
        <f t="shared" si="10"/>
        <v>1258</v>
      </c>
      <c r="I60" s="164">
        <v>215</v>
      </c>
      <c r="J60" s="164">
        <f t="shared" si="11"/>
        <v>6713</v>
      </c>
      <c r="L60" s="153"/>
      <c r="M60" s="153"/>
    </row>
    <row r="61" spans="1:13">
      <c r="A61" s="148">
        <v>903</v>
      </c>
      <c r="B61" s="148" t="s">
        <v>374</v>
      </c>
      <c r="C61" s="164">
        <v>266</v>
      </c>
      <c r="D61" s="164">
        <v>653</v>
      </c>
      <c r="E61" s="164">
        <v>461</v>
      </c>
      <c r="F61" s="164">
        <v>3086</v>
      </c>
      <c r="G61" s="164">
        <v>1531</v>
      </c>
      <c r="H61" s="164">
        <f t="shared" si="10"/>
        <v>1278</v>
      </c>
      <c r="I61" s="164">
        <v>253</v>
      </c>
      <c r="J61" s="164">
        <f t="shared" si="11"/>
        <v>5536</v>
      </c>
      <c r="L61" s="153"/>
      <c r="M61" s="153"/>
    </row>
    <row r="62" spans="1:13">
      <c r="A62" s="148">
        <v>928</v>
      </c>
      <c r="B62" s="148" t="s">
        <v>375</v>
      </c>
      <c r="C62" s="164">
        <v>375</v>
      </c>
      <c r="D62" s="164">
        <v>734</v>
      </c>
      <c r="E62" s="164">
        <v>556</v>
      </c>
      <c r="F62" s="164">
        <v>3033</v>
      </c>
      <c r="G62" s="164">
        <v>1388</v>
      </c>
      <c r="H62" s="164">
        <f t="shared" si="10"/>
        <v>1206</v>
      </c>
      <c r="I62" s="164">
        <v>182</v>
      </c>
      <c r="J62" s="164">
        <f t="shared" si="11"/>
        <v>5530</v>
      </c>
      <c r="L62" s="153"/>
      <c r="M62" s="153"/>
    </row>
    <row r="63" spans="1:13">
      <c r="A63" s="148"/>
      <c r="B63" s="97" t="s">
        <v>282</v>
      </c>
      <c r="C63" s="139">
        <f>SUM(C55:C62)</f>
        <v>3787</v>
      </c>
      <c r="D63" s="139">
        <f t="shared" ref="D63:J63" si="12">SUM(D55:D62)</f>
        <v>7893</v>
      </c>
      <c r="E63" s="139">
        <f t="shared" si="12"/>
        <v>5795</v>
      </c>
      <c r="F63" s="139">
        <f t="shared" si="12"/>
        <v>32469</v>
      </c>
      <c r="G63" s="139">
        <f t="shared" si="12"/>
        <v>13637</v>
      </c>
      <c r="H63" s="139">
        <f t="shared" si="12"/>
        <v>11724</v>
      </c>
      <c r="I63" s="139">
        <f t="shared" si="12"/>
        <v>1913</v>
      </c>
      <c r="J63" s="139">
        <f t="shared" si="12"/>
        <v>57786</v>
      </c>
      <c r="L63" s="153"/>
      <c r="M63" s="117"/>
    </row>
    <row r="64" spans="1:13">
      <c r="A64" s="148"/>
      <c r="B64" s="123"/>
      <c r="L64" s="153"/>
      <c r="M64" s="120"/>
    </row>
    <row r="65" spans="1:13">
      <c r="A65" s="148"/>
      <c r="B65" s="102" t="s">
        <v>376</v>
      </c>
      <c r="L65" s="153"/>
      <c r="M65" s="135"/>
    </row>
    <row r="66" spans="1:13">
      <c r="A66" s="148">
        <v>284</v>
      </c>
      <c r="B66" s="148" t="s">
        <v>379</v>
      </c>
      <c r="C66" s="164">
        <v>310</v>
      </c>
      <c r="D66" s="164">
        <v>565</v>
      </c>
      <c r="E66" s="164">
        <v>437</v>
      </c>
      <c r="F66" s="164">
        <v>2758</v>
      </c>
      <c r="G66" s="164">
        <v>1117</v>
      </c>
      <c r="H66" s="164">
        <f>G66-I66</f>
        <v>953</v>
      </c>
      <c r="I66" s="164">
        <v>164</v>
      </c>
      <c r="J66" s="164">
        <f>C66+D66+F66+G66</f>
        <v>4750</v>
      </c>
      <c r="L66" s="153"/>
      <c r="M66" s="153"/>
    </row>
    <row r="67" spans="1:13">
      <c r="A67" s="148">
        <v>622</v>
      </c>
      <c r="B67" s="148" t="s">
        <v>385</v>
      </c>
      <c r="C67" s="164">
        <v>786</v>
      </c>
      <c r="D67" s="164">
        <v>1702</v>
      </c>
      <c r="E67" s="164">
        <v>1248</v>
      </c>
      <c r="F67" s="164">
        <v>7401</v>
      </c>
      <c r="G67" s="164">
        <v>3294</v>
      </c>
      <c r="H67" s="164">
        <f>G67-I67</f>
        <v>2823</v>
      </c>
      <c r="I67" s="164">
        <v>471</v>
      </c>
      <c r="J67" s="164">
        <f>C67+D67+F67+G67</f>
        <v>13183</v>
      </c>
      <c r="L67" s="153"/>
      <c r="M67" s="153"/>
    </row>
    <row r="68" spans="1:13">
      <c r="A68" s="148">
        <v>708</v>
      </c>
      <c r="B68" s="148" t="s">
        <v>386</v>
      </c>
      <c r="C68" s="164">
        <v>298</v>
      </c>
      <c r="D68" s="164">
        <v>645</v>
      </c>
      <c r="E68" s="164">
        <v>471</v>
      </c>
      <c r="F68" s="164">
        <v>3312</v>
      </c>
      <c r="G68" s="164">
        <v>1615</v>
      </c>
      <c r="H68" s="164">
        <f>G68-I68</f>
        <v>1338</v>
      </c>
      <c r="I68" s="164">
        <v>277</v>
      </c>
      <c r="J68" s="164">
        <f>C68+D68+F68+G68</f>
        <v>5870</v>
      </c>
      <c r="L68" s="153"/>
      <c r="M68" s="153"/>
    </row>
    <row r="69" spans="1:13">
      <c r="A69" s="148"/>
      <c r="B69" s="97" t="s">
        <v>282</v>
      </c>
      <c r="C69" s="139">
        <f>SUM(C66:C68)</f>
        <v>1394</v>
      </c>
      <c r="D69" s="139">
        <f t="shared" ref="D69:J69" si="13">SUM(D66:D68)</f>
        <v>2912</v>
      </c>
      <c r="E69" s="139">
        <f t="shared" si="13"/>
        <v>2156</v>
      </c>
      <c r="F69" s="139">
        <f t="shared" si="13"/>
        <v>13471</v>
      </c>
      <c r="G69" s="139">
        <f t="shared" si="13"/>
        <v>6026</v>
      </c>
      <c r="H69" s="139">
        <f t="shared" si="13"/>
        <v>5114</v>
      </c>
      <c r="I69" s="139">
        <f t="shared" si="13"/>
        <v>912</v>
      </c>
      <c r="J69" s="139">
        <f t="shared" si="13"/>
        <v>23803</v>
      </c>
      <c r="L69" s="153"/>
      <c r="M69" s="117"/>
    </row>
    <row r="70" spans="1:13">
      <c r="A70" s="148"/>
      <c r="B70" s="123"/>
      <c r="L70" s="153"/>
      <c r="M70" s="120"/>
    </row>
    <row r="71" spans="1:13">
      <c r="A71" s="148"/>
      <c r="B71" s="102" t="s">
        <v>391</v>
      </c>
      <c r="L71" s="153"/>
      <c r="M71" s="135"/>
    </row>
    <row r="72" spans="1:13">
      <c r="A72" s="148">
        <v>214</v>
      </c>
      <c r="B72" s="148" t="s">
        <v>398</v>
      </c>
      <c r="C72" s="164">
        <v>286</v>
      </c>
      <c r="D72" s="164">
        <v>678</v>
      </c>
      <c r="E72" s="164">
        <v>496</v>
      </c>
      <c r="F72" s="164">
        <v>2935</v>
      </c>
      <c r="G72" s="164">
        <v>1077</v>
      </c>
      <c r="H72" s="164">
        <f t="shared" ref="H72:H78" si="14">G72-I72</f>
        <v>931</v>
      </c>
      <c r="I72" s="164">
        <v>146</v>
      </c>
      <c r="J72" s="164">
        <f t="shared" ref="J72:J78" si="15">C72+D72+F72+G72</f>
        <v>4976</v>
      </c>
      <c r="L72" s="153"/>
      <c r="M72" s="153"/>
    </row>
    <row r="73" spans="1:13">
      <c r="A73" s="148">
        <v>303</v>
      </c>
      <c r="B73" s="148" t="s">
        <v>400</v>
      </c>
      <c r="C73" s="164">
        <v>28</v>
      </c>
      <c r="D73" s="164">
        <v>60</v>
      </c>
      <c r="E73" s="164">
        <v>44</v>
      </c>
      <c r="F73" s="164">
        <v>443</v>
      </c>
      <c r="G73" s="164">
        <v>140</v>
      </c>
      <c r="H73" s="164">
        <f t="shared" si="14"/>
        <v>119</v>
      </c>
      <c r="I73" s="164">
        <v>21</v>
      </c>
      <c r="J73" s="164">
        <f t="shared" si="15"/>
        <v>671</v>
      </c>
      <c r="L73" s="153"/>
      <c r="M73" s="153"/>
    </row>
    <row r="74" spans="1:13">
      <c r="A74" s="148">
        <v>430</v>
      </c>
      <c r="B74" s="148" t="s">
        <v>1090</v>
      </c>
      <c r="C74" s="164">
        <v>275</v>
      </c>
      <c r="D74" s="164">
        <v>560</v>
      </c>
      <c r="E74" s="164">
        <v>409</v>
      </c>
      <c r="F74" s="164">
        <v>2882</v>
      </c>
      <c r="G74" s="164">
        <v>1373</v>
      </c>
      <c r="H74" s="164">
        <f t="shared" si="14"/>
        <v>1186</v>
      </c>
      <c r="I74" s="164">
        <v>187</v>
      </c>
      <c r="J74" s="164">
        <f t="shared" si="15"/>
        <v>5090</v>
      </c>
      <c r="L74" s="153"/>
      <c r="M74" s="153"/>
    </row>
    <row r="75" spans="1:13">
      <c r="A75" s="148">
        <v>638</v>
      </c>
      <c r="B75" s="148" t="s">
        <v>1091</v>
      </c>
      <c r="C75" s="164">
        <v>520</v>
      </c>
      <c r="D75" s="164">
        <v>967</v>
      </c>
      <c r="E75" s="164">
        <v>720</v>
      </c>
      <c r="F75" s="164">
        <v>4305</v>
      </c>
      <c r="G75" s="164">
        <v>2055</v>
      </c>
      <c r="H75" s="164">
        <f t="shared" si="14"/>
        <v>1767</v>
      </c>
      <c r="I75" s="164">
        <v>288</v>
      </c>
      <c r="J75" s="164">
        <f t="shared" si="15"/>
        <v>7847</v>
      </c>
      <c r="L75" s="153"/>
      <c r="M75" s="153"/>
    </row>
    <row r="76" spans="1:13">
      <c r="A76" s="148">
        <v>624</v>
      </c>
      <c r="B76" s="148" t="s">
        <v>393</v>
      </c>
      <c r="C76" s="164">
        <v>3433</v>
      </c>
      <c r="D76" s="164">
        <v>7354</v>
      </c>
      <c r="E76" s="164">
        <v>5438</v>
      </c>
      <c r="F76" s="164">
        <v>29009</v>
      </c>
      <c r="G76" s="164">
        <v>11981</v>
      </c>
      <c r="H76" s="164">
        <f t="shared" si="14"/>
        <v>10096</v>
      </c>
      <c r="I76" s="164">
        <v>1885</v>
      </c>
      <c r="J76" s="164">
        <f t="shared" si="15"/>
        <v>51777</v>
      </c>
      <c r="L76" s="153"/>
      <c r="M76" s="153"/>
    </row>
    <row r="77" spans="1:13">
      <c r="A77" s="148">
        <v>712</v>
      </c>
      <c r="B77" s="148" t="s">
        <v>404</v>
      </c>
      <c r="C77" s="164">
        <v>232</v>
      </c>
      <c r="D77" s="164">
        <v>483</v>
      </c>
      <c r="E77" s="164">
        <v>354</v>
      </c>
      <c r="F77" s="164">
        <v>2435</v>
      </c>
      <c r="G77" s="164">
        <v>1140</v>
      </c>
      <c r="H77" s="164">
        <f t="shared" si="14"/>
        <v>985</v>
      </c>
      <c r="I77" s="164">
        <v>155</v>
      </c>
      <c r="J77" s="164">
        <f t="shared" si="15"/>
        <v>4290</v>
      </c>
      <c r="L77" s="153"/>
      <c r="M77" s="153"/>
    </row>
    <row r="78" spans="1:13">
      <c r="A78" s="148">
        <v>809</v>
      </c>
      <c r="B78" s="148" t="s">
        <v>410</v>
      </c>
      <c r="C78" s="164">
        <v>981</v>
      </c>
      <c r="D78" s="164">
        <v>1977</v>
      </c>
      <c r="E78" s="164">
        <v>1490</v>
      </c>
      <c r="F78" s="164">
        <v>7274</v>
      </c>
      <c r="G78" s="164">
        <v>2351</v>
      </c>
      <c r="H78" s="164">
        <f t="shared" si="14"/>
        <v>2048</v>
      </c>
      <c r="I78" s="164">
        <v>303</v>
      </c>
      <c r="J78" s="164">
        <f t="shared" si="15"/>
        <v>12583</v>
      </c>
      <c r="L78" s="153"/>
      <c r="M78" s="153"/>
    </row>
    <row r="79" spans="1:13">
      <c r="A79" s="148"/>
      <c r="B79" s="97" t="s">
        <v>282</v>
      </c>
      <c r="C79" s="139">
        <f>SUM(C72:C78)</f>
        <v>5755</v>
      </c>
      <c r="D79" s="139">
        <f t="shared" ref="D79:J79" si="16">SUM(D72:D78)</f>
        <v>12079</v>
      </c>
      <c r="E79" s="139">
        <f t="shared" si="16"/>
        <v>8951</v>
      </c>
      <c r="F79" s="139">
        <f t="shared" si="16"/>
        <v>49283</v>
      </c>
      <c r="G79" s="139">
        <f t="shared" si="16"/>
        <v>20117</v>
      </c>
      <c r="H79" s="139">
        <f t="shared" si="16"/>
        <v>17132</v>
      </c>
      <c r="I79" s="139">
        <f t="shared" si="16"/>
        <v>2985</v>
      </c>
      <c r="J79" s="139">
        <f t="shared" si="16"/>
        <v>87234</v>
      </c>
      <c r="L79" s="153"/>
      <c r="M79" s="117"/>
    </row>
    <row r="80" spans="1:13">
      <c r="A80" s="148"/>
      <c r="B80" s="123"/>
      <c r="L80" s="153"/>
      <c r="M80" s="120"/>
    </row>
    <row r="81" spans="1:13">
      <c r="A81" s="148"/>
      <c r="B81" s="93" t="s">
        <v>415</v>
      </c>
      <c r="L81" s="153"/>
      <c r="M81" s="136"/>
    </row>
    <row r="82" spans="1:13">
      <c r="A82" s="148">
        <v>293</v>
      </c>
      <c r="B82" s="148" t="s">
        <v>419</v>
      </c>
      <c r="C82" s="164">
        <v>379</v>
      </c>
      <c r="D82" s="164">
        <v>722</v>
      </c>
      <c r="E82" s="164">
        <v>528</v>
      </c>
      <c r="F82" s="164">
        <v>3027</v>
      </c>
      <c r="G82" s="164">
        <v>1250</v>
      </c>
      <c r="H82" s="164">
        <f>G82-I82</f>
        <v>1066</v>
      </c>
      <c r="I82" s="164">
        <v>184</v>
      </c>
      <c r="J82" s="164">
        <f>C82+D82+F82+G82</f>
        <v>5378</v>
      </c>
      <c r="L82" s="153"/>
      <c r="M82" s="153"/>
    </row>
    <row r="83" spans="1:13">
      <c r="A83" s="148">
        <v>317</v>
      </c>
      <c r="B83" s="148" t="s">
        <v>420</v>
      </c>
      <c r="C83" s="164">
        <v>638</v>
      </c>
      <c r="D83" s="164">
        <v>1355</v>
      </c>
      <c r="E83" s="164">
        <v>987</v>
      </c>
      <c r="F83" s="164">
        <v>4544</v>
      </c>
      <c r="G83" s="164">
        <v>1305</v>
      </c>
      <c r="H83" s="164">
        <f>G83-I83</f>
        <v>1161</v>
      </c>
      <c r="I83" s="164">
        <v>144</v>
      </c>
      <c r="J83" s="164">
        <f>C83+D83+F83+G83</f>
        <v>7842</v>
      </c>
      <c r="L83" s="153"/>
      <c r="M83" s="153"/>
    </row>
    <row r="84" spans="1:13">
      <c r="A84" s="148">
        <v>503</v>
      </c>
      <c r="B84" s="169" t="s">
        <v>422</v>
      </c>
      <c r="C84" s="164">
        <v>427</v>
      </c>
      <c r="D84" s="164">
        <v>928</v>
      </c>
      <c r="E84" s="164">
        <v>671</v>
      </c>
      <c r="F84" s="164">
        <v>4280</v>
      </c>
      <c r="G84" s="164">
        <v>1763</v>
      </c>
      <c r="H84" s="164">
        <f>G84-I84</f>
        <v>1530</v>
      </c>
      <c r="I84" s="164">
        <v>233</v>
      </c>
      <c r="J84" s="164">
        <f>C84+D84+F84+G84</f>
        <v>7398</v>
      </c>
      <c r="L84" s="153"/>
      <c r="M84" s="153"/>
    </row>
    <row r="85" spans="1:13">
      <c r="A85" s="148">
        <v>668</v>
      </c>
      <c r="B85" s="169" t="s">
        <v>424</v>
      </c>
      <c r="C85" s="164">
        <v>980</v>
      </c>
      <c r="D85" s="164">
        <v>1899</v>
      </c>
      <c r="E85" s="164">
        <v>1422</v>
      </c>
      <c r="F85" s="164">
        <v>7403</v>
      </c>
      <c r="G85" s="164">
        <v>2924</v>
      </c>
      <c r="H85" s="164">
        <f>G85-I85</f>
        <v>2527</v>
      </c>
      <c r="I85" s="164">
        <v>397</v>
      </c>
      <c r="J85" s="164">
        <f>C85+D85+F85+G85</f>
        <v>13206</v>
      </c>
      <c r="L85" s="153"/>
      <c r="M85" s="153"/>
    </row>
    <row r="86" spans="1:13">
      <c r="A86" s="148"/>
      <c r="B86" s="170" t="s">
        <v>282</v>
      </c>
      <c r="C86" s="173">
        <f>SUM(C82:C85)</f>
        <v>2424</v>
      </c>
      <c r="D86" s="173">
        <f t="shared" ref="D86:J86" si="17">SUM(D82:D85)</f>
        <v>4904</v>
      </c>
      <c r="E86" s="173">
        <f t="shared" si="17"/>
        <v>3608</v>
      </c>
      <c r="F86" s="173">
        <f t="shared" si="17"/>
        <v>19254</v>
      </c>
      <c r="G86" s="173">
        <f t="shared" si="17"/>
        <v>7242</v>
      </c>
      <c r="H86" s="173">
        <f t="shared" si="17"/>
        <v>6284</v>
      </c>
      <c r="I86" s="173">
        <f t="shared" si="17"/>
        <v>958</v>
      </c>
      <c r="J86" s="173">
        <f t="shared" si="17"/>
        <v>33824</v>
      </c>
      <c r="L86" s="153"/>
      <c r="M86" s="117"/>
    </row>
    <row r="87" spans="1:13">
      <c r="A87" s="148"/>
      <c r="B87" s="130"/>
      <c r="L87" s="153"/>
      <c r="M87" s="120"/>
    </row>
    <row r="88" spans="1:13">
      <c r="A88" s="148"/>
      <c r="B88" s="171" t="s">
        <v>426</v>
      </c>
      <c r="L88" s="153"/>
      <c r="M88" s="135"/>
    </row>
    <row r="89" spans="1:13">
      <c r="A89" s="148">
        <v>478</v>
      </c>
      <c r="B89" s="169" t="s">
        <v>434</v>
      </c>
      <c r="C89" s="164">
        <v>88</v>
      </c>
      <c r="D89" s="164">
        <v>179</v>
      </c>
      <c r="E89" s="164">
        <v>138</v>
      </c>
      <c r="F89" s="164">
        <v>1308</v>
      </c>
      <c r="G89" s="164">
        <v>517</v>
      </c>
      <c r="H89" s="164">
        <f>G89-I89</f>
        <v>433</v>
      </c>
      <c r="I89" s="164">
        <v>84</v>
      </c>
      <c r="J89" s="164">
        <f>C89+D89+F89+G89</f>
        <v>2092</v>
      </c>
      <c r="L89" s="153"/>
      <c r="M89" s="153"/>
    </row>
    <row r="90" spans="1:13">
      <c r="A90" s="148">
        <v>689</v>
      </c>
      <c r="B90" s="169" t="s">
        <v>439</v>
      </c>
      <c r="C90" s="164">
        <v>5</v>
      </c>
      <c r="D90" s="164">
        <v>11</v>
      </c>
      <c r="E90" s="164">
        <v>7</v>
      </c>
      <c r="F90" s="164">
        <v>114</v>
      </c>
      <c r="G90" s="164">
        <v>33</v>
      </c>
      <c r="H90" s="164">
        <f>G90-I90</f>
        <v>28</v>
      </c>
      <c r="I90" s="164">
        <v>5</v>
      </c>
      <c r="J90" s="164">
        <f>C90+D90+F90+G90</f>
        <v>163</v>
      </c>
      <c r="L90" s="153"/>
      <c r="M90" s="153"/>
    </row>
    <row r="91" spans="1:13">
      <c r="A91" s="148">
        <v>714</v>
      </c>
      <c r="B91" s="169" t="s">
        <v>1092</v>
      </c>
      <c r="C91" s="164">
        <v>1971</v>
      </c>
      <c r="D91" s="164">
        <v>3976</v>
      </c>
      <c r="E91" s="164">
        <v>2957</v>
      </c>
      <c r="F91" s="164">
        <v>19067</v>
      </c>
      <c r="G91" s="164">
        <v>7061</v>
      </c>
      <c r="H91" s="164">
        <f>G91-I91</f>
        <v>6027</v>
      </c>
      <c r="I91" s="164">
        <v>1034</v>
      </c>
      <c r="J91" s="164">
        <f>C91+D91+F91+G91</f>
        <v>32075</v>
      </c>
      <c r="L91" s="153"/>
      <c r="M91" s="153"/>
    </row>
    <row r="92" spans="1:13">
      <c r="A92" s="148"/>
      <c r="B92" s="170" t="s">
        <v>282</v>
      </c>
      <c r="C92" s="173">
        <f>SUM(C89:C91)</f>
        <v>2064</v>
      </c>
      <c r="D92" s="173">
        <f t="shared" ref="D92:J92" si="18">SUM(D89:D91)</f>
        <v>4166</v>
      </c>
      <c r="E92" s="173">
        <f t="shared" si="18"/>
        <v>3102</v>
      </c>
      <c r="F92" s="173">
        <f t="shared" si="18"/>
        <v>20489</v>
      </c>
      <c r="G92" s="173">
        <f t="shared" si="18"/>
        <v>7611</v>
      </c>
      <c r="H92" s="173">
        <f t="shared" si="18"/>
        <v>6488</v>
      </c>
      <c r="I92" s="173">
        <f t="shared" si="18"/>
        <v>1123</v>
      </c>
      <c r="J92" s="173">
        <f t="shared" si="18"/>
        <v>34330</v>
      </c>
      <c r="L92" s="153"/>
      <c r="M92" s="117"/>
    </row>
    <row r="93" spans="1:13">
      <c r="A93" s="148"/>
      <c r="B93" s="130"/>
      <c r="L93" s="153"/>
      <c r="M93" s="120"/>
    </row>
    <row r="94" spans="1:13">
      <c r="A94" s="148"/>
      <c r="B94" s="171" t="s">
        <v>443</v>
      </c>
      <c r="L94" s="153"/>
      <c r="M94" s="135"/>
    </row>
    <row r="95" spans="1:13">
      <c r="A95" s="148">
        <v>171</v>
      </c>
      <c r="B95" s="169" t="s">
        <v>1093</v>
      </c>
      <c r="C95" s="164">
        <v>1077</v>
      </c>
      <c r="D95" s="164">
        <v>2163</v>
      </c>
      <c r="E95" s="164">
        <v>1653</v>
      </c>
      <c r="F95" s="164">
        <v>8200</v>
      </c>
      <c r="G95" s="164">
        <v>3192</v>
      </c>
      <c r="H95" s="164">
        <f>G95-I95</f>
        <v>2683</v>
      </c>
      <c r="I95" s="164">
        <v>509</v>
      </c>
      <c r="J95" s="164">
        <f t="shared" ref="J95:J100" si="19">C95+D95+F95+G95</f>
        <v>14632</v>
      </c>
      <c r="L95" s="153"/>
      <c r="M95" s="153"/>
    </row>
    <row r="96" spans="1:13">
      <c r="A96" s="148">
        <v>283</v>
      </c>
      <c r="B96" s="169" t="s">
        <v>449</v>
      </c>
      <c r="C96" s="164">
        <v>1547</v>
      </c>
      <c r="D96" s="164">
        <v>2482</v>
      </c>
      <c r="E96" s="164">
        <v>1943</v>
      </c>
      <c r="F96" s="164">
        <v>8429</v>
      </c>
      <c r="G96" s="164">
        <v>1637</v>
      </c>
      <c r="H96" s="164">
        <f>G96-I96</f>
        <v>1431</v>
      </c>
      <c r="I96" s="164">
        <v>206</v>
      </c>
      <c r="J96" s="164">
        <f t="shared" si="19"/>
        <v>14095</v>
      </c>
      <c r="L96" s="153"/>
      <c r="M96" s="153"/>
    </row>
    <row r="97" spans="1:13">
      <c r="A97" s="148">
        <v>291</v>
      </c>
      <c r="B97" s="169" t="s">
        <v>1094</v>
      </c>
      <c r="C97" s="164">
        <v>727</v>
      </c>
      <c r="D97" s="164">
        <v>851</v>
      </c>
      <c r="E97" s="164">
        <v>670</v>
      </c>
      <c r="F97" s="164">
        <v>3929</v>
      </c>
      <c r="G97" s="164">
        <v>952</v>
      </c>
      <c r="H97" s="164">
        <f>G97-I97</f>
        <v>810</v>
      </c>
      <c r="I97" s="164">
        <v>142</v>
      </c>
      <c r="J97" s="164">
        <f t="shared" si="19"/>
        <v>6459</v>
      </c>
      <c r="L97" s="153"/>
      <c r="M97" s="153"/>
    </row>
    <row r="98" spans="1:13">
      <c r="A98" s="148">
        <v>432</v>
      </c>
      <c r="B98" s="169" t="s">
        <v>452</v>
      </c>
      <c r="C98" s="164">
        <v>606</v>
      </c>
      <c r="D98" s="164">
        <v>969</v>
      </c>
      <c r="E98" s="164">
        <v>740</v>
      </c>
      <c r="F98" s="164">
        <v>3843</v>
      </c>
      <c r="G98" s="164">
        <v>645</v>
      </c>
      <c r="H98" s="164">
        <f>G98-I98</f>
        <v>560</v>
      </c>
      <c r="I98" s="164">
        <v>85</v>
      </c>
      <c r="J98" s="164">
        <f t="shared" si="19"/>
        <v>6063</v>
      </c>
      <c r="L98" s="153"/>
      <c r="M98" s="153"/>
    </row>
    <row r="99" spans="1:13">
      <c r="A99" s="148">
        <v>528</v>
      </c>
      <c r="B99" s="169" t="s">
        <v>455</v>
      </c>
      <c r="C99" s="164">
        <v>399</v>
      </c>
      <c r="D99" s="164">
        <v>690</v>
      </c>
      <c r="E99" s="164">
        <v>524</v>
      </c>
      <c r="F99" s="164">
        <v>2690</v>
      </c>
      <c r="G99" s="164">
        <v>772</v>
      </c>
      <c r="H99" s="164">
        <f>G99-I99</f>
        <v>664</v>
      </c>
      <c r="I99" s="164">
        <v>108</v>
      </c>
      <c r="J99" s="164">
        <f t="shared" si="19"/>
        <v>4551</v>
      </c>
      <c r="L99" s="153"/>
      <c r="M99" s="153"/>
    </row>
    <row r="100" spans="1:13">
      <c r="A100" s="148">
        <v>586</v>
      </c>
      <c r="B100" s="169" t="s">
        <v>456</v>
      </c>
      <c r="C100" s="164">
        <v>317</v>
      </c>
      <c r="D100" s="164">
        <v>576</v>
      </c>
      <c r="E100" s="164">
        <v>439</v>
      </c>
      <c r="F100" s="164">
        <v>3063</v>
      </c>
      <c r="G100" s="164">
        <v>1323</v>
      </c>
      <c r="H100" s="164">
        <f t="shared" ref="H100:H102" si="20">G100-I100</f>
        <v>1128</v>
      </c>
      <c r="I100" s="164">
        <v>195</v>
      </c>
      <c r="J100" s="164">
        <f t="shared" si="19"/>
        <v>5279</v>
      </c>
      <c r="L100" s="153"/>
      <c r="M100" s="153"/>
    </row>
    <row r="101" spans="1:13">
      <c r="A101" s="148">
        <v>796</v>
      </c>
      <c r="B101" s="169" t="s">
        <v>461</v>
      </c>
      <c r="C101" s="164">
        <v>1369</v>
      </c>
      <c r="D101" s="164">
        <v>2088</v>
      </c>
      <c r="E101" s="164">
        <v>1605</v>
      </c>
      <c r="F101" s="164">
        <v>8093</v>
      </c>
      <c r="G101" s="164">
        <v>1848</v>
      </c>
      <c r="H101" s="164">
        <f t="shared" si="20"/>
        <v>1605</v>
      </c>
      <c r="I101" s="164">
        <v>243</v>
      </c>
      <c r="J101" s="164">
        <f t="shared" ref="J101:J102" si="21">C101+D101+F101+G101</f>
        <v>13398</v>
      </c>
      <c r="L101" s="153"/>
      <c r="M101" s="153"/>
    </row>
    <row r="102" spans="1:13">
      <c r="A102" s="148">
        <v>793</v>
      </c>
      <c r="B102" s="169" t="s">
        <v>446</v>
      </c>
      <c r="C102" s="164">
        <v>6966</v>
      </c>
      <c r="D102" s="164">
        <v>14372</v>
      </c>
      <c r="E102" s="164">
        <v>10640</v>
      </c>
      <c r="F102" s="164">
        <v>58321</v>
      </c>
      <c r="G102" s="164">
        <v>18598</v>
      </c>
      <c r="H102" s="164">
        <f t="shared" si="20"/>
        <v>15399</v>
      </c>
      <c r="I102" s="164">
        <v>3199</v>
      </c>
      <c r="J102" s="164">
        <f t="shared" si="21"/>
        <v>98257</v>
      </c>
      <c r="L102" s="153"/>
      <c r="M102" s="153"/>
    </row>
    <row r="103" spans="1:13">
      <c r="A103" s="148"/>
      <c r="B103" s="170" t="s">
        <v>282</v>
      </c>
      <c r="C103" s="173">
        <f>SUM(C95:C102)</f>
        <v>13008</v>
      </c>
      <c r="D103" s="173">
        <f t="shared" ref="D103:J103" si="22">SUM(D95:D102)</f>
        <v>24191</v>
      </c>
      <c r="E103" s="173">
        <f t="shared" si="22"/>
        <v>18214</v>
      </c>
      <c r="F103" s="173">
        <f t="shared" si="22"/>
        <v>96568</v>
      </c>
      <c r="G103" s="173">
        <f t="shared" si="22"/>
        <v>28967</v>
      </c>
      <c r="H103" s="173">
        <f t="shared" si="22"/>
        <v>24280</v>
      </c>
      <c r="I103" s="173">
        <f t="shared" si="22"/>
        <v>4687</v>
      </c>
      <c r="J103" s="173">
        <f t="shared" si="22"/>
        <v>162734</v>
      </c>
      <c r="L103" s="153"/>
      <c r="M103" s="117"/>
    </row>
    <row r="104" spans="1:13">
      <c r="A104" s="148"/>
      <c r="B104" s="130"/>
      <c r="L104" s="153"/>
      <c r="M104" s="120"/>
    </row>
    <row r="105" spans="1:13">
      <c r="A105" s="148"/>
      <c r="B105" s="171" t="s">
        <v>466</v>
      </c>
      <c r="L105" s="153"/>
      <c r="M105" s="135"/>
    </row>
    <row r="106" spans="1:13">
      <c r="A106" s="148">
        <v>557</v>
      </c>
      <c r="B106" s="169" t="s">
        <v>472</v>
      </c>
      <c r="C106" s="164">
        <v>409</v>
      </c>
      <c r="D106" s="164">
        <v>779</v>
      </c>
      <c r="E106" s="164">
        <v>596</v>
      </c>
      <c r="F106" s="164">
        <v>3658</v>
      </c>
      <c r="G106" s="164">
        <v>1470</v>
      </c>
      <c r="H106" s="164">
        <f>G106-I106</f>
        <v>1252</v>
      </c>
      <c r="I106" s="164">
        <v>218</v>
      </c>
      <c r="J106" s="164">
        <f>C106+D106+F106+G106</f>
        <v>6316</v>
      </c>
      <c r="L106" s="153"/>
      <c r="M106" s="153"/>
    </row>
    <row r="107" spans="1:13">
      <c r="A107" s="148">
        <v>824</v>
      </c>
      <c r="B107" s="169" t="s">
        <v>1095</v>
      </c>
      <c r="C107" s="164">
        <v>362</v>
      </c>
      <c r="D107" s="164">
        <v>745</v>
      </c>
      <c r="E107" s="164">
        <v>542</v>
      </c>
      <c r="F107" s="164">
        <v>3249</v>
      </c>
      <c r="G107" s="164">
        <v>1518</v>
      </c>
      <c r="H107" s="164">
        <f>G107-I107</f>
        <v>1279</v>
      </c>
      <c r="I107" s="164">
        <v>239</v>
      </c>
      <c r="J107" s="164">
        <f>C107+D107+F107+G107</f>
        <v>5874</v>
      </c>
      <c r="L107" s="153"/>
      <c r="M107" s="153"/>
    </row>
    <row r="108" spans="1:13">
      <c r="A108" s="148">
        <v>855</v>
      </c>
      <c r="B108" s="169" t="s">
        <v>1096</v>
      </c>
      <c r="C108" s="164">
        <v>815</v>
      </c>
      <c r="D108" s="164">
        <v>1873</v>
      </c>
      <c r="E108" s="164">
        <v>1357</v>
      </c>
      <c r="F108" s="164">
        <v>8431</v>
      </c>
      <c r="G108" s="164">
        <v>3814</v>
      </c>
      <c r="H108" s="164">
        <f>G108-I108</f>
        <v>3299</v>
      </c>
      <c r="I108" s="164">
        <v>515</v>
      </c>
      <c r="J108" s="164">
        <f>C108+D108+F108+G108</f>
        <v>14933</v>
      </c>
      <c r="L108" s="153"/>
      <c r="M108" s="153"/>
    </row>
    <row r="109" spans="1:13">
      <c r="A109" s="148"/>
      <c r="B109" s="170" t="s">
        <v>282</v>
      </c>
      <c r="C109" s="173">
        <f>SUM(C106:C108)</f>
        <v>1586</v>
      </c>
      <c r="D109" s="173">
        <f t="shared" ref="D109:J109" si="23">SUM(D106:D108)</f>
        <v>3397</v>
      </c>
      <c r="E109" s="173">
        <f t="shared" si="23"/>
        <v>2495</v>
      </c>
      <c r="F109" s="173">
        <f t="shared" si="23"/>
        <v>15338</v>
      </c>
      <c r="G109" s="173">
        <f t="shared" si="23"/>
        <v>6802</v>
      </c>
      <c r="H109" s="173">
        <f t="shared" si="23"/>
        <v>5830</v>
      </c>
      <c r="I109" s="173">
        <f t="shared" si="23"/>
        <v>972</v>
      </c>
      <c r="J109" s="173">
        <f t="shared" si="23"/>
        <v>27123</v>
      </c>
      <c r="L109" s="153"/>
      <c r="M109" s="117"/>
    </row>
    <row r="110" spans="1:13">
      <c r="A110" s="148"/>
      <c r="B110" s="130"/>
      <c r="L110" s="153"/>
      <c r="M110" s="120"/>
    </row>
    <row r="111" spans="1:13">
      <c r="A111" s="148"/>
      <c r="B111" s="171" t="s">
        <v>480</v>
      </c>
      <c r="L111" s="153"/>
      <c r="M111" s="135"/>
    </row>
    <row r="112" spans="1:13">
      <c r="A112" s="148">
        <v>480</v>
      </c>
      <c r="B112" s="169" t="s">
        <v>1097</v>
      </c>
      <c r="C112" s="164">
        <v>378</v>
      </c>
      <c r="D112" s="164">
        <v>826</v>
      </c>
      <c r="E112" s="164">
        <v>597</v>
      </c>
      <c r="F112" s="164">
        <v>3895</v>
      </c>
      <c r="G112" s="164">
        <v>1998</v>
      </c>
      <c r="H112" s="164">
        <f>G112-I112</f>
        <v>1675</v>
      </c>
      <c r="I112" s="164">
        <v>323</v>
      </c>
      <c r="J112" s="164">
        <f>C112+D112+F112+G112</f>
        <v>7097</v>
      </c>
      <c r="L112" s="153"/>
      <c r="M112" s="153"/>
    </row>
    <row r="113" spans="1:13">
      <c r="A113" s="148">
        <v>615</v>
      </c>
      <c r="B113" s="169" t="s">
        <v>1098</v>
      </c>
      <c r="C113" s="164">
        <v>475</v>
      </c>
      <c r="D113" s="164">
        <v>1008</v>
      </c>
      <c r="E113" s="164">
        <v>755</v>
      </c>
      <c r="F113" s="164">
        <v>4211</v>
      </c>
      <c r="G113" s="164">
        <v>1927</v>
      </c>
      <c r="H113" s="164">
        <f>G113-I113</f>
        <v>1656</v>
      </c>
      <c r="I113" s="164">
        <v>271</v>
      </c>
      <c r="J113" s="164">
        <f>C113+D113+F113+G113</f>
        <v>7621</v>
      </c>
      <c r="L113" s="153"/>
      <c r="M113" s="153"/>
    </row>
    <row r="114" spans="1:13">
      <c r="A114" s="148">
        <v>899</v>
      </c>
      <c r="B114" s="169" t="s">
        <v>1072</v>
      </c>
      <c r="C114" s="164">
        <v>842</v>
      </c>
      <c r="D114" s="164">
        <v>1652</v>
      </c>
      <c r="E114" s="164">
        <v>1209</v>
      </c>
      <c r="F114" s="164">
        <v>7747</v>
      </c>
      <c r="G114" s="164">
        <v>3134</v>
      </c>
      <c r="H114" s="164">
        <f>G114-I114</f>
        <v>2737</v>
      </c>
      <c r="I114" s="164">
        <v>397</v>
      </c>
      <c r="J114" s="164">
        <f>C114+D114+F114+G114</f>
        <v>13375</v>
      </c>
      <c r="L114" s="153"/>
      <c r="M114" s="153"/>
    </row>
    <row r="115" spans="1:13">
      <c r="A115" s="148">
        <v>897</v>
      </c>
      <c r="B115" s="169" t="s">
        <v>483</v>
      </c>
      <c r="C115" s="164">
        <v>1243</v>
      </c>
      <c r="D115" s="164">
        <v>2323</v>
      </c>
      <c r="E115" s="164">
        <v>1781</v>
      </c>
      <c r="F115" s="164">
        <v>9086</v>
      </c>
      <c r="G115" s="164">
        <v>4148</v>
      </c>
      <c r="H115" s="164">
        <f>G115-I115</f>
        <v>3504</v>
      </c>
      <c r="I115" s="164">
        <v>644</v>
      </c>
      <c r="J115" s="164">
        <f>C115+D115+F115+G115</f>
        <v>16800</v>
      </c>
      <c r="L115" s="153"/>
      <c r="M115" s="153"/>
    </row>
    <row r="116" spans="1:13">
      <c r="A116" s="148"/>
      <c r="B116" s="170" t="s">
        <v>282</v>
      </c>
      <c r="C116" s="173">
        <f>SUM(C112:C115)</f>
        <v>2938</v>
      </c>
      <c r="D116" s="173">
        <f t="shared" ref="D116:J116" si="24">SUM(D112:D115)</f>
        <v>5809</v>
      </c>
      <c r="E116" s="173">
        <f t="shared" si="24"/>
        <v>4342</v>
      </c>
      <c r="F116" s="173">
        <f t="shared" si="24"/>
        <v>24939</v>
      </c>
      <c r="G116" s="173">
        <f t="shared" si="24"/>
        <v>11207</v>
      </c>
      <c r="H116" s="173">
        <f t="shared" si="24"/>
        <v>9572</v>
      </c>
      <c r="I116" s="173">
        <f t="shared" si="24"/>
        <v>1635</v>
      </c>
      <c r="J116" s="173">
        <f t="shared" si="24"/>
        <v>44893</v>
      </c>
      <c r="L116" s="153"/>
      <c r="M116" s="117"/>
    </row>
    <row r="117" spans="1:13">
      <c r="A117" s="148"/>
      <c r="B117" s="130"/>
      <c r="L117" s="153"/>
      <c r="M117" s="120"/>
    </row>
    <row r="118" spans="1:13">
      <c r="A118" s="148"/>
      <c r="B118" s="172" t="s">
        <v>499</v>
      </c>
      <c r="L118" s="153"/>
      <c r="M118" s="136"/>
    </row>
    <row r="119" spans="1:13">
      <c r="A119" s="148">
        <v>142</v>
      </c>
      <c r="B119" s="169" t="s">
        <v>501</v>
      </c>
      <c r="C119" s="164">
        <v>233</v>
      </c>
      <c r="D119" s="164">
        <v>499</v>
      </c>
      <c r="E119" s="164">
        <v>364</v>
      </c>
      <c r="F119" s="164">
        <v>2447</v>
      </c>
      <c r="G119" s="164">
        <v>1047</v>
      </c>
      <c r="H119" s="164">
        <f>G119-I119</f>
        <v>890</v>
      </c>
      <c r="I119" s="164">
        <v>157</v>
      </c>
      <c r="J119" s="164">
        <f>C119+D119+F119+G119</f>
        <v>4226</v>
      </c>
      <c r="L119" s="153"/>
      <c r="M119" s="153"/>
    </row>
    <row r="120" spans="1:13">
      <c r="A120" s="148">
        <v>698</v>
      </c>
      <c r="B120" s="169" t="s">
        <v>507</v>
      </c>
      <c r="C120" s="164">
        <v>209</v>
      </c>
      <c r="D120" s="164">
        <v>513</v>
      </c>
      <c r="E120" s="164">
        <v>373</v>
      </c>
      <c r="F120" s="164">
        <v>2953</v>
      </c>
      <c r="G120" s="164">
        <v>1326</v>
      </c>
      <c r="H120" s="164">
        <f>G120-I120</f>
        <v>1139</v>
      </c>
      <c r="I120" s="164">
        <v>187</v>
      </c>
      <c r="J120" s="164">
        <f>C120+D120+F120+G120</f>
        <v>5001</v>
      </c>
      <c r="L120" s="153"/>
      <c r="M120" s="153"/>
    </row>
    <row r="121" spans="1:13">
      <c r="A121" s="148">
        <v>732</v>
      </c>
      <c r="B121" s="148" t="s">
        <v>1099</v>
      </c>
      <c r="C121" s="164">
        <v>150</v>
      </c>
      <c r="D121" s="164">
        <v>309</v>
      </c>
      <c r="E121" s="164">
        <v>234</v>
      </c>
      <c r="F121" s="164">
        <v>1903</v>
      </c>
      <c r="G121" s="164">
        <v>730</v>
      </c>
      <c r="H121" s="164">
        <f>G121-I121</f>
        <v>634</v>
      </c>
      <c r="I121" s="164">
        <v>96</v>
      </c>
      <c r="J121" s="164">
        <f>C121+D121+F121+G121</f>
        <v>3092</v>
      </c>
      <c r="L121" s="153"/>
      <c r="M121" s="153"/>
    </row>
    <row r="122" spans="1:13">
      <c r="A122" s="148">
        <v>917</v>
      </c>
      <c r="B122" s="148" t="s">
        <v>512</v>
      </c>
      <c r="C122" s="164">
        <v>692</v>
      </c>
      <c r="D122" s="164">
        <v>1482</v>
      </c>
      <c r="E122" s="164">
        <v>1085</v>
      </c>
      <c r="F122" s="164">
        <v>6248</v>
      </c>
      <c r="G122" s="164">
        <v>2274</v>
      </c>
      <c r="H122" s="164">
        <f>G122-I122</f>
        <v>1964</v>
      </c>
      <c r="I122" s="164">
        <v>310</v>
      </c>
      <c r="J122" s="164">
        <f>C122+D122+F122+G122</f>
        <v>10696</v>
      </c>
      <c r="L122" s="153"/>
      <c r="M122" s="153"/>
    </row>
    <row r="123" spans="1:13">
      <c r="A123" s="148">
        <v>919</v>
      </c>
      <c r="B123" s="148" t="s">
        <v>500</v>
      </c>
      <c r="C123" s="164">
        <v>809</v>
      </c>
      <c r="D123" s="164">
        <v>1457</v>
      </c>
      <c r="E123" s="164">
        <v>1088</v>
      </c>
      <c r="F123" s="164">
        <v>6256</v>
      </c>
      <c r="G123" s="164">
        <v>2836</v>
      </c>
      <c r="H123" s="164">
        <f>G123-I123</f>
        <v>2372</v>
      </c>
      <c r="I123" s="164">
        <v>464</v>
      </c>
      <c r="J123" s="164">
        <f>C123+D123+F123+G123</f>
        <v>11358</v>
      </c>
      <c r="L123" s="153"/>
      <c r="M123" s="153"/>
    </row>
    <row r="124" spans="1:13">
      <c r="B124" s="139" t="s">
        <v>282</v>
      </c>
      <c r="C124" s="139">
        <f>SUM(C119:C123)</f>
        <v>2093</v>
      </c>
      <c r="D124" s="139">
        <f t="shared" ref="D124:J124" si="25">SUM(D119:D123)</f>
        <v>4260</v>
      </c>
      <c r="E124" s="139">
        <f t="shared" si="25"/>
        <v>3144</v>
      </c>
      <c r="F124" s="139">
        <f t="shared" si="25"/>
        <v>19807</v>
      </c>
      <c r="G124" s="139">
        <f t="shared" si="25"/>
        <v>8213</v>
      </c>
      <c r="H124" s="139">
        <f t="shared" si="25"/>
        <v>6999</v>
      </c>
      <c r="I124" s="139">
        <f t="shared" si="25"/>
        <v>1214</v>
      </c>
      <c r="J124" s="139">
        <f t="shared" si="25"/>
        <v>34373</v>
      </c>
    </row>
    <row r="125" spans="1:13">
      <c r="B125" s="123"/>
      <c r="C125" s="166"/>
      <c r="D125" s="166"/>
      <c r="E125" s="166"/>
      <c r="F125" s="166"/>
      <c r="G125" s="166"/>
      <c r="H125" s="166"/>
      <c r="I125" s="166"/>
      <c r="J125" s="166"/>
    </row>
    <row r="126" spans="1:13">
      <c r="B126" s="139" t="s">
        <v>513</v>
      </c>
      <c r="C126" s="151">
        <f>C124+C116+C109+C103+C92+C86+C79+C69+C63+C52+C46+C40+C34+C23+C19</f>
        <v>90150</v>
      </c>
      <c r="D126" s="151">
        <f t="shared" ref="D126:J126" si="26">D124+D116+D109+D103+D92+D86+D79+D69+D63+D52+D46+D40+D34+D23+D19</f>
        <v>186494</v>
      </c>
      <c r="E126" s="151">
        <f t="shared" si="26"/>
        <v>138553</v>
      </c>
      <c r="F126" s="151">
        <f t="shared" si="26"/>
        <v>808875</v>
      </c>
      <c r="G126" s="151">
        <f t="shared" si="26"/>
        <v>284832</v>
      </c>
      <c r="H126" s="151">
        <f t="shared" si="26"/>
        <v>243874</v>
      </c>
      <c r="I126" s="151">
        <f t="shared" si="26"/>
        <v>40958</v>
      </c>
      <c r="J126" s="151">
        <f t="shared" si="26"/>
        <v>1370351</v>
      </c>
      <c r="K126" s="174"/>
    </row>
    <row r="129" spans="2:14">
      <c r="B129" s="200" t="s">
        <v>985</v>
      </c>
      <c r="C129" s="201"/>
      <c r="D129" s="148"/>
      <c r="M129" s="165"/>
    </row>
    <row r="130" spans="2:14">
      <c r="C130" s="148">
        <v>2025</v>
      </c>
      <c r="D130" s="143">
        <v>1370351</v>
      </c>
      <c r="E130" s="166"/>
      <c r="F130" s="166"/>
      <c r="H130" s="166"/>
      <c r="I130" s="166"/>
      <c r="J130" s="166"/>
      <c r="M130" s="166"/>
      <c r="N130" s="175"/>
    </row>
    <row r="131" spans="2:14">
      <c r="C131" s="148">
        <v>2024</v>
      </c>
      <c r="D131" s="143">
        <v>1373101</v>
      </c>
      <c r="M131" s="165"/>
    </row>
    <row r="132" spans="2:14">
      <c r="C132" s="148">
        <v>2023</v>
      </c>
      <c r="D132" s="143">
        <v>1368917</v>
      </c>
      <c r="M132" s="166"/>
      <c r="N132" s="175"/>
    </row>
    <row r="133" spans="2:14">
      <c r="C133" s="148">
        <v>2022</v>
      </c>
      <c r="D133" s="143">
        <v>1340054</v>
      </c>
      <c r="M133" s="165"/>
    </row>
    <row r="134" spans="2:14">
      <c r="C134" s="148">
        <v>2021</v>
      </c>
      <c r="D134" s="143">
        <v>1339293</v>
      </c>
      <c r="M134" s="166"/>
      <c r="N134" s="175"/>
    </row>
    <row r="135" spans="2:14">
      <c r="C135" s="148">
        <v>2020</v>
      </c>
      <c r="D135" s="143">
        <v>1337383</v>
      </c>
      <c r="M135" s="165"/>
    </row>
    <row r="136" spans="2:14">
      <c r="C136" s="148">
        <v>2019</v>
      </c>
      <c r="D136" s="143">
        <v>1359742</v>
      </c>
    </row>
    <row r="137" spans="2:14">
      <c r="C137" s="148">
        <v>2018</v>
      </c>
      <c r="D137" s="143">
        <v>1354989</v>
      </c>
    </row>
    <row r="138" spans="2:14">
      <c r="C138" s="148">
        <v>2017</v>
      </c>
      <c r="D138" s="143">
        <v>1352320</v>
      </c>
    </row>
    <row r="139" spans="2:14">
      <c r="C139" s="148">
        <v>2016</v>
      </c>
      <c r="D139" s="143">
        <v>1350999</v>
      </c>
    </row>
    <row r="140" spans="2:14">
      <c r="C140" s="148">
        <v>2015</v>
      </c>
      <c r="D140" s="143">
        <v>1350517</v>
      </c>
    </row>
    <row r="141" spans="2:14">
      <c r="C141" s="148">
        <v>2014</v>
      </c>
      <c r="D141" s="143">
        <v>1354670</v>
      </c>
    </row>
    <row r="142" spans="2:14">
      <c r="C142" s="148">
        <v>2013</v>
      </c>
      <c r="D142" s="143">
        <v>1358336</v>
      </c>
    </row>
    <row r="143" spans="2:14">
      <c r="C143" s="148">
        <v>2012</v>
      </c>
      <c r="D143" s="143">
        <v>1364001</v>
      </c>
    </row>
    <row r="144" spans="2:14">
      <c r="C144" s="148">
        <v>2011</v>
      </c>
      <c r="D144" s="143">
        <v>1365463</v>
      </c>
    </row>
    <row r="145" spans="3:4">
      <c r="C145" s="148">
        <v>2010</v>
      </c>
      <c r="D145" s="143">
        <v>1365327</v>
      </c>
    </row>
    <row r="146" spans="3:4">
      <c r="C146" s="148">
        <v>2009</v>
      </c>
      <c r="D146" s="143">
        <v>1364265</v>
      </c>
    </row>
    <row r="147" spans="3:4">
      <c r="C147" s="148">
        <v>2008</v>
      </c>
      <c r="D147" s="143">
        <v>1363210</v>
      </c>
    </row>
    <row r="148" spans="3:4">
      <c r="C148" s="148">
        <v>2007</v>
      </c>
      <c r="D148" s="143">
        <v>1360748</v>
      </c>
    </row>
    <row r="149" spans="3:4">
      <c r="C149" s="148">
        <v>2006</v>
      </c>
      <c r="D149" s="143">
        <v>1371433</v>
      </c>
    </row>
    <row r="150" spans="3:4">
      <c r="C150" s="159">
        <v>2005</v>
      </c>
      <c r="D150" s="160">
        <v>1370224</v>
      </c>
    </row>
    <row r="151" spans="3:4">
      <c r="C151" s="148">
        <v>2004</v>
      </c>
      <c r="D151" s="143">
        <v>1365265</v>
      </c>
    </row>
    <row r="152" spans="3:4">
      <c r="C152" s="148">
        <v>2003</v>
      </c>
      <c r="D152" s="143">
        <v>1367716</v>
      </c>
    </row>
  </sheetData>
  <mergeCells count="2">
    <mergeCell ref="C1:J1"/>
    <mergeCell ref="B129:C129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18D8-5615-45C7-AD24-28FAE89FADB0}">
  <dimension ref="A1:G303"/>
  <sheetViews>
    <sheetView workbookViewId="0"/>
  </sheetViews>
  <sheetFormatPr defaultRowHeight="14.25"/>
  <cols>
    <col min="1" max="1" width="5.125" style="18" customWidth="1"/>
    <col min="2" max="2" width="19.625" customWidth="1"/>
    <col min="3" max="5" width="11.125" customWidth="1"/>
    <col min="6" max="6" width="10.125" customWidth="1"/>
    <col min="7" max="7" width="9.25" customWidth="1"/>
    <col min="8" max="1024" width="8" customWidth="1"/>
  </cols>
  <sheetData>
    <row r="1" spans="1:7" ht="12.75" customHeight="1">
      <c r="A1" s="178">
        <v>2004</v>
      </c>
      <c r="B1" s="178"/>
      <c r="C1" s="179" t="s">
        <v>514</v>
      </c>
      <c r="D1" s="179" t="s">
        <v>515</v>
      </c>
      <c r="E1" s="179" t="s">
        <v>516</v>
      </c>
      <c r="F1" s="179" t="s">
        <v>517</v>
      </c>
      <c r="G1" s="180" t="s">
        <v>518</v>
      </c>
    </row>
    <row r="2" spans="1:7" ht="12.75" customHeight="1">
      <c r="A2" s="178"/>
      <c r="B2" s="178"/>
      <c r="C2" s="179"/>
      <c r="D2" s="179"/>
      <c r="E2" s="179"/>
      <c r="F2" s="179"/>
      <c r="G2" s="180"/>
    </row>
    <row r="3" spans="1:7" ht="12.75" customHeight="1">
      <c r="A3" s="178"/>
      <c r="B3" s="178"/>
      <c r="C3" s="179"/>
      <c r="D3" s="179"/>
      <c r="E3" s="179"/>
      <c r="F3" s="179"/>
      <c r="G3" s="180"/>
    </row>
    <row r="4" spans="1:7" ht="15">
      <c r="A4" s="10" t="s">
        <v>254</v>
      </c>
      <c r="B4" s="23" t="s">
        <v>255</v>
      </c>
      <c r="C4" s="12"/>
      <c r="D4" s="12"/>
      <c r="E4" s="12"/>
      <c r="F4" s="12"/>
      <c r="G4" s="13"/>
    </row>
    <row r="5" spans="1:7">
      <c r="B5" t="s">
        <v>519</v>
      </c>
      <c r="C5" s="24">
        <v>2342</v>
      </c>
      <c r="D5" s="17">
        <v>4715</v>
      </c>
      <c r="E5" s="17">
        <v>24124</v>
      </c>
      <c r="F5" s="17">
        <v>5852</v>
      </c>
      <c r="G5" s="17">
        <v>37033</v>
      </c>
    </row>
    <row r="6" spans="1:7">
      <c r="B6" t="s">
        <v>520</v>
      </c>
      <c r="C6" s="24">
        <v>2722</v>
      </c>
      <c r="D6" s="17">
        <v>5762</v>
      </c>
      <c r="E6" s="17">
        <v>27767</v>
      </c>
      <c r="F6" s="17">
        <v>7586</v>
      </c>
      <c r="G6" s="17">
        <v>43837</v>
      </c>
    </row>
    <row r="7" spans="1:7">
      <c r="B7" t="s">
        <v>521</v>
      </c>
      <c r="C7" s="24">
        <v>1793</v>
      </c>
      <c r="D7" s="17">
        <v>3876</v>
      </c>
      <c r="E7" s="17">
        <v>18719</v>
      </c>
      <c r="F7" s="17">
        <v>4898</v>
      </c>
      <c r="G7" s="17">
        <v>29286</v>
      </c>
    </row>
    <row r="8" spans="1:7">
      <c r="B8" t="s">
        <v>522</v>
      </c>
      <c r="C8" s="24">
        <v>5718</v>
      </c>
      <c r="D8" s="17">
        <v>15495</v>
      </c>
      <c r="E8" s="17">
        <v>76721</v>
      </c>
      <c r="F8" s="17">
        <v>13560</v>
      </c>
      <c r="G8" s="17">
        <v>111494</v>
      </c>
    </row>
    <row r="9" spans="1:7">
      <c r="B9" t="s">
        <v>523</v>
      </c>
      <c r="C9" s="24">
        <v>3427</v>
      </c>
      <c r="D9" s="17">
        <v>7708</v>
      </c>
      <c r="E9" s="17">
        <v>38840</v>
      </c>
      <c r="F9" s="17">
        <v>14632</v>
      </c>
      <c r="G9" s="17">
        <v>64607</v>
      </c>
    </row>
    <row r="10" spans="1:7">
      <c r="B10" t="s">
        <v>524</v>
      </c>
      <c r="C10" s="24">
        <v>2708</v>
      </c>
      <c r="D10" s="17">
        <v>5669</v>
      </c>
      <c r="E10" s="17">
        <v>23187</v>
      </c>
      <c r="F10" s="17">
        <v>6075</v>
      </c>
      <c r="G10" s="17">
        <v>37639</v>
      </c>
    </row>
    <row r="11" spans="1:7">
      <c r="B11" t="s">
        <v>525</v>
      </c>
      <c r="C11" s="24">
        <v>749</v>
      </c>
      <c r="D11" s="17">
        <v>1647</v>
      </c>
      <c r="E11" s="17">
        <v>6247</v>
      </c>
      <c r="F11" s="17">
        <v>1711</v>
      </c>
      <c r="G11" s="17">
        <v>10354</v>
      </c>
    </row>
    <row r="12" spans="1:7">
      <c r="B12" t="s">
        <v>526</v>
      </c>
      <c r="C12" s="24">
        <v>3227</v>
      </c>
      <c r="D12" s="17">
        <v>7582</v>
      </c>
      <c r="E12" s="17">
        <v>34967</v>
      </c>
      <c r="F12" s="17">
        <v>9616</v>
      </c>
      <c r="G12" s="17">
        <v>55392</v>
      </c>
    </row>
    <row r="13" spans="1:7" ht="15">
      <c r="A13" s="14">
        <v>784</v>
      </c>
      <c r="B13" s="15" t="s">
        <v>1</v>
      </c>
      <c r="C13" s="17">
        <v>22686</v>
      </c>
      <c r="D13" s="17">
        <v>52454</v>
      </c>
      <c r="E13" s="17">
        <v>250572</v>
      </c>
      <c r="F13" s="17">
        <v>63930</v>
      </c>
      <c r="G13" s="17">
        <v>389642</v>
      </c>
    </row>
    <row r="14" spans="1:7" ht="15">
      <c r="B14" s="19"/>
      <c r="C14" s="20"/>
      <c r="D14" s="20"/>
      <c r="E14" s="20"/>
      <c r="F14" s="20"/>
      <c r="G14" s="17"/>
    </row>
    <row r="15" spans="1:7" ht="15">
      <c r="B15" s="15" t="s">
        <v>257</v>
      </c>
      <c r="C15" s="17"/>
      <c r="D15" s="17"/>
      <c r="E15" s="17"/>
      <c r="F15" s="17"/>
      <c r="G15" s="17"/>
    </row>
    <row r="16" spans="1:7">
      <c r="A16" s="18">
        <v>296</v>
      </c>
      <c r="B16" t="s">
        <v>258</v>
      </c>
      <c r="C16" s="17">
        <v>663</v>
      </c>
      <c r="D16" s="17">
        <v>1725</v>
      </c>
      <c r="E16" s="17">
        <v>5766</v>
      </c>
      <c r="F16" s="17">
        <v>1278</v>
      </c>
      <c r="G16" s="17">
        <v>9432</v>
      </c>
    </row>
    <row r="17" spans="1:7">
      <c r="A17" s="18">
        <v>424</v>
      </c>
      <c r="B17" t="s">
        <v>259</v>
      </c>
      <c r="C17" s="17">
        <v>201</v>
      </c>
      <c r="D17" s="17">
        <v>548</v>
      </c>
      <c r="E17" s="17">
        <v>2180</v>
      </c>
      <c r="F17" s="17">
        <v>518</v>
      </c>
      <c r="G17" s="17">
        <v>3447</v>
      </c>
    </row>
    <row r="18" spans="1:7">
      <c r="A18" s="18">
        <v>446</v>
      </c>
      <c r="B18" t="s">
        <v>260</v>
      </c>
      <c r="C18" s="17">
        <v>895</v>
      </c>
      <c r="D18" s="17">
        <v>2795</v>
      </c>
      <c r="E18" s="17">
        <v>10876</v>
      </c>
      <c r="F18" s="17">
        <v>1568</v>
      </c>
      <c r="G18" s="17">
        <v>16134</v>
      </c>
    </row>
    <row r="19" spans="1:7">
      <c r="A19" s="18">
        <v>580</v>
      </c>
      <c r="B19" t="s">
        <v>261</v>
      </c>
      <c r="C19" s="17">
        <v>297</v>
      </c>
      <c r="D19" s="17">
        <v>783</v>
      </c>
      <c r="E19" s="17">
        <v>2725</v>
      </c>
      <c r="F19" s="17">
        <v>599</v>
      </c>
      <c r="G19" s="17">
        <v>4404</v>
      </c>
    </row>
    <row r="20" spans="1:7">
      <c r="A20" s="18">
        <v>728</v>
      </c>
      <c r="B20" t="s">
        <v>262</v>
      </c>
      <c r="C20" s="17">
        <v>389</v>
      </c>
      <c r="D20" s="17">
        <v>879</v>
      </c>
      <c r="E20" s="17">
        <v>3367</v>
      </c>
      <c r="F20" s="17">
        <v>740</v>
      </c>
      <c r="G20" s="17">
        <v>5375</v>
      </c>
    </row>
    <row r="21" spans="1:7">
      <c r="A21" s="18">
        <v>112</v>
      </c>
      <c r="B21" t="s">
        <v>263</v>
      </c>
      <c r="C21" s="17">
        <v>54</v>
      </c>
      <c r="D21" s="17">
        <v>132</v>
      </c>
      <c r="E21" s="17">
        <v>575</v>
      </c>
      <c r="F21" s="17">
        <v>229</v>
      </c>
      <c r="G21" s="17">
        <v>990</v>
      </c>
    </row>
    <row r="22" spans="1:7">
      <c r="A22" s="18">
        <v>140</v>
      </c>
      <c r="B22" t="s">
        <v>264</v>
      </c>
      <c r="C22" s="17">
        <v>450</v>
      </c>
      <c r="D22" s="17">
        <v>1146</v>
      </c>
      <c r="E22" s="17">
        <v>3799</v>
      </c>
      <c r="F22" s="17">
        <v>1009</v>
      </c>
      <c r="G22" s="17">
        <v>6404</v>
      </c>
    </row>
    <row r="23" spans="1:7">
      <c r="A23" s="18">
        <v>198</v>
      </c>
      <c r="B23" t="s">
        <v>265</v>
      </c>
      <c r="C23" s="17">
        <v>628</v>
      </c>
      <c r="D23" s="17">
        <v>1292</v>
      </c>
      <c r="E23" s="17">
        <v>4606</v>
      </c>
      <c r="F23" s="17">
        <v>702</v>
      </c>
      <c r="G23" s="17">
        <v>7228</v>
      </c>
    </row>
    <row r="24" spans="1:7">
      <c r="A24" s="18">
        <v>245</v>
      </c>
      <c r="B24" t="s">
        <v>266</v>
      </c>
      <c r="C24" s="17">
        <v>343</v>
      </c>
      <c r="D24" s="17">
        <v>927</v>
      </c>
      <c r="E24" s="17">
        <v>3326</v>
      </c>
      <c r="F24" s="17">
        <v>621</v>
      </c>
      <c r="G24" s="17">
        <v>5217</v>
      </c>
    </row>
    <row r="25" spans="1:7">
      <c r="A25" s="18">
        <v>295</v>
      </c>
      <c r="B25" t="s">
        <v>267</v>
      </c>
      <c r="C25" s="17">
        <v>269</v>
      </c>
      <c r="D25" s="17">
        <v>605</v>
      </c>
      <c r="E25" s="17">
        <v>2581</v>
      </c>
      <c r="F25" s="17">
        <v>473</v>
      </c>
      <c r="G25" s="17">
        <v>3928</v>
      </c>
    </row>
    <row r="26" spans="1:7">
      <c r="A26" s="18">
        <v>297</v>
      </c>
      <c r="B26" t="s">
        <v>268</v>
      </c>
      <c r="C26" s="17">
        <v>119</v>
      </c>
      <c r="D26" s="17">
        <v>319</v>
      </c>
      <c r="E26" s="17">
        <v>1055</v>
      </c>
      <c r="F26" s="17">
        <v>279</v>
      </c>
      <c r="G26" s="17">
        <v>1772</v>
      </c>
    </row>
    <row r="27" spans="1:7">
      <c r="A27" s="18">
        <v>304</v>
      </c>
      <c r="B27" t="s">
        <v>269</v>
      </c>
      <c r="C27" s="17">
        <v>202</v>
      </c>
      <c r="D27" s="17">
        <v>494</v>
      </c>
      <c r="E27" s="17">
        <v>1570</v>
      </c>
      <c r="F27" s="17">
        <v>277</v>
      </c>
      <c r="G27" s="17">
        <v>2543</v>
      </c>
    </row>
    <row r="28" spans="1:7">
      <c r="A28" s="18">
        <v>337</v>
      </c>
      <c r="B28" t="s">
        <v>270</v>
      </c>
      <c r="C28" s="17">
        <v>392</v>
      </c>
      <c r="D28" s="17">
        <v>1070</v>
      </c>
      <c r="E28" s="17">
        <v>3483</v>
      </c>
      <c r="F28" s="17">
        <v>786</v>
      </c>
      <c r="G28" s="17">
        <v>5731</v>
      </c>
    </row>
    <row r="29" spans="1:7">
      <c r="A29" s="18">
        <v>352</v>
      </c>
      <c r="B29" t="s">
        <v>271</v>
      </c>
      <c r="C29" s="17">
        <v>328</v>
      </c>
      <c r="D29" s="17">
        <v>850</v>
      </c>
      <c r="E29" s="17">
        <v>2948</v>
      </c>
      <c r="F29" s="17">
        <v>600</v>
      </c>
      <c r="G29" s="17">
        <v>4726</v>
      </c>
    </row>
    <row r="30" spans="1:7">
      <c r="A30" s="18">
        <v>363</v>
      </c>
      <c r="B30" t="s">
        <v>272</v>
      </c>
      <c r="C30" s="17">
        <v>108</v>
      </c>
      <c r="D30" s="17">
        <v>395</v>
      </c>
      <c r="E30" s="17">
        <v>980</v>
      </c>
      <c r="F30" s="17">
        <v>262</v>
      </c>
      <c r="G30" s="17">
        <v>1745</v>
      </c>
    </row>
    <row r="31" spans="1:7">
      <c r="A31" s="18">
        <v>423</v>
      </c>
      <c r="B31" t="s">
        <v>273</v>
      </c>
      <c r="C31" s="17">
        <v>102</v>
      </c>
      <c r="D31" s="17">
        <v>307</v>
      </c>
      <c r="E31" s="17">
        <v>1185</v>
      </c>
      <c r="F31" s="17">
        <v>388</v>
      </c>
      <c r="G31" s="17">
        <v>1982</v>
      </c>
    </row>
    <row r="32" spans="1:7">
      <c r="A32" s="18">
        <v>518</v>
      </c>
      <c r="B32" t="s">
        <v>274</v>
      </c>
      <c r="C32" s="17">
        <v>239</v>
      </c>
      <c r="D32" s="17">
        <v>601</v>
      </c>
      <c r="E32" s="17">
        <v>1986</v>
      </c>
      <c r="F32" s="17">
        <v>523</v>
      </c>
      <c r="G32" s="17">
        <v>3349</v>
      </c>
    </row>
    <row r="33" spans="1:7">
      <c r="A33" s="18">
        <v>562</v>
      </c>
      <c r="B33" t="s">
        <v>275</v>
      </c>
      <c r="C33" s="17">
        <v>117</v>
      </c>
      <c r="D33" s="17">
        <v>370</v>
      </c>
      <c r="E33" s="17">
        <v>1176</v>
      </c>
      <c r="F33" s="17">
        <v>292</v>
      </c>
      <c r="G33" s="17">
        <v>1955</v>
      </c>
    </row>
    <row r="34" spans="1:7">
      <c r="A34" s="18">
        <v>651</v>
      </c>
      <c r="B34" t="s">
        <v>276</v>
      </c>
      <c r="C34" s="17">
        <v>319</v>
      </c>
      <c r="D34" s="17">
        <v>804</v>
      </c>
      <c r="E34" s="17">
        <v>2701</v>
      </c>
      <c r="F34" s="17">
        <v>665</v>
      </c>
      <c r="G34" s="17">
        <v>4489</v>
      </c>
    </row>
    <row r="35" spans="1:7">
      <c r="A35" s="18">
        <v>653</v>
      </c>
      <c r="B35" t="s">
        <v>277</v>
      </c>
      <c r="C35" s="17">
        <v>650</v>
      </c>
      <c r="D35" s="17">
        <v>1380</v>
      </c>
      <c r="E35" s="17">
        <v>5034</v>
      </c>
      <c r="F35" s="17">
        <v>802</v>
      </c>
      <c r="G35" s="17">
        <v>7866</v>
      </c>
    </row>
    <row r="36" spans="1:7">
      <c r="A36" s="18">
        <v>718</v>
      </c>
      <c r="B36" t="s">
        <v>278</v>
      </c>
      <c r="C36" s="17">
        <v>554</v>
      </c>
      <c r="D36" s="17">
        <v>1445</v>
      </c>
      <c r="E36" s="17">
        <v>4556</v>
      </c>
      <c r="F36" s="17">
        <v>881</v>
      </c>
      <c r="G36" s="17">
        <v>7436</v>
      </c>
    </row>
    <row r="37" spans="1:7">
      <c r="A37" s="18">
        <v>727</v>
      </c>
      <c r="B37" t="s">
        <v>279</v>
      </c>
      <c r="C37" s="17">
        <v>602</v>
      </c>
      <c r="D37" s="17">
        <v>1267</v>
      </c>
      <c r="E37" s="17">
        <v>4642</v>
      </c>
      <c r="F37" s="17">
        <v>822</v>
      </c>
      <c r="G37" s="17">
        <v>7333</v>
      </c>
    </row>
    <row r="38" spans="1:7">
      <c r="A38" s="18">
        <v>868</v>
      </c>
      <c r="B38" t="s">
        <v>280</v>
      </c>
      <c r="C38" s="17">
        <v>167</v>
      </c>
      <c r="D38" s="17">
        <v>485</v>
      </c>
      <c r="E38" s="17">
        <v>1761</v>
      </c>
      <c r="F38" s="17">
        <v>383</v>
      </c>
      <c r="G38" s="17">
        <v>2796</v>
      </c>
    </row>
    <row r="39" spans="1:7">
      <c r="A39" s="18">
        <v>890</v>
      </c>
      <c r="B39" t="s">
        <v>281</v>
      </c>
      <c r="C39" s="17">
        <v>954</v>
      </c>
      <c r="D39" s="17">
        <v>1644</v>
      </c>
      <c r="E39" s="17">
        <v>6348</v>
      </c>
      <c r="F39" s="17">
        <v>954</v>
      </c>
      <c r="G39" s="17">
        <v>9900</v>
      </c>
    </row>
    <row r="40" spans="1:7" ht="15">
      <c r="B40" s="21" t="s">
        <v>282</v>
      </c>
      <c r="C40" s="22">
        <v>9042</v>
      </c>
      <c r="D40" s="22">
        <v>22263</v>
      </c>
      <c r="E40" s="22">
        <v>79226</v>
      </c>
      <c r="F40" s="22">
        <v>15651</v>
      </c>
      <c r="G40" s="22">
        <v>126182</v>
      </c>
    </row>
    <row r="41" spans="1:7">
      <c r="B41" s="19"/>
      <c r="C41" s="17"/>
      <c r="D41" s="17"/>
      <c r="E41" s="17"/>
      <c r="F41" s="17"/>
      <c r="G41" s="17"/>
    </row>
    <row r="42" spans="1:7" ht="15">
      <c r="B42" s="21" t="s">
        <v>283</v>
      </c>
      <c r="C42" s="17"/>
      <c r="D42" s="17"/>
      <c r="E42" s="17"/>
      <c r="F42" s="17"/>
      <c r="G42" s="17"/>
    </row>
    <row r="43" spans="1:7">
      <c r="A43" s="18">
        <v>371</v>
      </c>
      <c r="B43" t="s">
        <v>284</v>
      </c>
      <c r="C43" s="17">
        <v>257</v>
      </c>
      <c r="D43" s="17">
        <v>728</v>
      </c>
      <c r="E43" s="17">
        <v>2393</v>
      </c>
      <c r="F43" s="17">
        <v>569</v>
      </c>
      <c r="G43" s="17">
        <v>3947</v>
      </c>
    </row>
    <row r="44" spans="1:7">
      <c r="A44" s="18">
        <v>175</v>
      </c>
      <c r="B44" t="s">
        <v>285</v>
      </c>
      <c r="C44" s="17">
        <v>69</v>
      </c>
      <c r="D44" s="17">
        <v>277</v>
      </c>
      <c r="E44" s="17">
        <v>871</v>
      </c>
      <c r="F44" s="17">
        <v>223</v>
      </c>
      <c r="G44" s="17">
        <v>1440</v>
      </c>
    </row>
    <row r="45" spans="1:7">
      <c r="A45" s="18">
        <v>392</v>
      </c>
      <c r="B45" t="s">
        <v>286</v>
      </c>
      <c r="C45" s="17">
        <v>92</v>
      </c>
      <c r="D45" s="17">
        <v>253</v>
      </c>
      <c r="E45" s="17">
        <v>897</v>
      </c>
      <c r="F45" s="17">
        <v>245</v>
      </c>
      <c r="G45" s="17">
        <v>1487</v>
      </c>
    </row>
    <row r="46" spans="1:7">
      <c r="A46" s="18">
        <v>368</v>
      </c>
      <c r="B46" t="s">
        <v>287</v>
      </c>
      <c r="C46" s="17">
        <v>130</v>
      </c>
      <c r="D46" s="17">
        <v>478</v>
      </c>
      <c r="E46" s="17">
        <v>1504</v>
      </c>
      <c r="F46" s="17">
        <v>278</v>
      </c>
      <c r="G46" s="17">
        <v>2390</v>
      </c>
    </row>
    <row r="47" spans="1:7">
      <c r="A47" s="18">
        <v>639</v>
      </c>
      <c r="B47" t="s">
        <v>288</v>
      </c>
      <c r="C47" s="17">
        <v>92</v>
      </c>
      <c r="D47" s="17">
        <v>344</v>
      </c>
      <c r="E47" s="17">
        <v>1154</v>
      </c>
      <c r="F47" s="17">
        <v>228</v>
      </c>
      <c r="G47" s="17">
        <v>1818</v>
      </c>
    </row>
    <row r="48" spans="1:7" ht="15">
      <c r="B48" s="21" t="s">
        <v>282</v>
      </c>
      <c r="C48" s="22">
        <v>640</v>
      </c>
      <c r="D48" s="22">
        <v>2080</v>
      </c>
      <c r="E48" s="22">
        <v>6819</v>
      </c>
      <c r="F48" s="22">
        <v>1543</v>
      </c>
      <c r="G48" s="22">
        <v>11082</v>
      </c>
    </row>
    <row r="49" spans="1:7">
      <c r="B49" s="19"/>
      <c r="C49" s="17"/>
      <c r="D49" s="17"/>
      <c r="E49" s="17"/>
      <c r="F49" s="17"/>
      <c r="G49" s="17"/>
    </row>
    <row r="50" spans="1:7" ht="15">
      <c r="B50" s="15" t="s">
        <v>289</v>
      </c>
      <c r="C50" s="17"/>
      <c r="D50" s="17"/>
      <c r="E50" s="17"/>
      <c r="F50" s="17"/>
      <c r="G50" s="17"/>
    </row>
    <row r="51" spans="1:7">
      <c r="A51" s="18">
        <v>253</v>
      </c>
      <c r="B51" t="s">
        <v>290</v>
      </c>
      <c r="C51" s="17">
        <v>595</v>
      </c>
      <c r="D51" s="17">
        <v>1609</v>
      </c>
      <c r="E51" s="17">
        <v>7226</v>
      </c>
      <c r="F51" s="17">
        <v>2632</v>
      </c>
      <c r="G51" s="17">
        <v>12062</v>
      </c>
    </row>
    <row r="52" spans="1:7">
      <c r="A52" s="18">
        <v>309</v>
      </c>
      <c r="B52" t="s">
        <v>291</v>
      </c>
      <c r="C52" s="17">
        <v>381</v>
      </c>
      <c r="D52" s="17">
        <v>949</v>
      </c>
      <c r="E52" s="17">
        <v>4375</v>
      </c>
      <c r="F52" s="17">
        <v>1557</v>
      </c>
      <c r="G52" s="17">
        <v>7262</v>
      </c>
    </row>
    <row r="53" spans="1:7">
      <c r="A53" s="18">
        <v>322</v>
      </c>
      <c r="B53" t="s">
        <v>292</v>
      </c>
      <c r="C53" s="17">
        <v>2509</v>
      </c>
      <c r="D53" s="17">
        <v>6656</v>
      </c>
      <c r="E53" s="17">
        <v>28201</v>
      </c>
      <c r="F53" s="17">
        <v>7535</v>
      </c>
      <c r="G53" s="17">
        <v>44901</v>
      </c>
    </row>
    <row r="54" spans="1:7">
      <c r="A54" s="18">
        <v>511</v>
      </c>
      <c r="B54" t="s">
        <v>293</v>
      </c>
      <c r="C54" s="17">
        <v>4162</v>
      </c>
      <c r="D54" s="17">
        <v>9882</v>
      </c>
      <c r="E54" s="17">
        <v>44076</v>
      </c>
      <c r="F54" s="17">
        <v>11038</v>
      </c>
      <c r="G54" s="17">
        <v>69158</v>
      </c>
    </row>
    <row r="55" spans="1:7">
      <c r="A55" s="18">
        <v>513</v>
      </c>
      <c r="B55" t="s">
        <v>294</v>
      </c>
      <c r="C55" s="17">
        <v>156</v>
      </c>
      <c r="D55" s="17">
        <v>441</v>
      </c>
      <c r="E55" s="17">
        <v>1838</v>
      </c>
      <c r="F55" s="17">
        <v>625</v>
      </c>
      <c r="G55" s="17">
        <v>3060</v>
      </c>
    </row>
    <row r="56" spans="1:7">
      <c r="A56" s="18">
        <v>645</v>
      </c>
      <c r="B56" t="s">
        <v>295</v>
      </c>
      <c r="C56" s="17">
        <v>115</v>
      </c>
      <c r="D56" s="17">
        <v>300</v>
      </c>
      <c r="E56" s="17">
        <v>1125</v>
      </c>
      <c r="F56" s="17">
        <v>217</v>
      </c>
      <c r="G56" s="17">
        <v>1757</v>
      </c>
    </row>
    <row r="57" spans="1:7">
      <c r="A57" s="18">
        <v>735</v>
      </c>
      <c r="B57" t="s">
        <v>296</v>
      </c>
      <c r="C57" s="17">
        <v>888</v>
      </c>
      <c r="D57" s="17">
        <v>2581</v>
      </c>
      <c r="E57" s="17">
        <v>10685</v>
      </c>
      <c r="F57" s="17">
        <v>3056</v>
      </c>
      <c r="G57" s="17">
        <v>17210</v>
      </c>
    </row>
    <row r="58" spans="1:7">
      <c r="A58" s="18">
        <v>122</v>
      </c>
      <c r="B58" t="s">
        <v>297</v>
      </c>
      <c r="C58" s="17">
        <v>9</v>
      </c>
      <c r="D58" s="17">
        <v>26</v>
      </c>
      <c r="E58" s="17">
        <v>281</v>
      </c>
      <c r="F58" s="17">
        <v>154</v>
      </c>
      <c r="G58" s="17">
        <v>470</v>
      </c>
    </row>
    <row r="59" spans="1:7">
      <c r="A59" s="18">
        <v>154</v>
      </c>
      <c r="B59" t="s">
        <v>298</v>
      </c>
      <c r="C59" s="17">
        <v>132</v>
      </c>
      <c r="D59" s="17">
        <v>319</v>
      </c>
      <c r="E59" s="17">
        <v>1458</v>
      </c>
      <c r="F59" s="17">
        <v>483</v>
      </c>
      <c r="G59" s="17">
        <v>2392</v>
      </c>
    </row>
    <row r="60" spans="1:7">
      <c r="A60" s="18">
        <v>164</v>
      </c>
      <c r="B60" t="s">
        <v>299</v>
      </c>
      <c r="C60" s="17">
        <v>91</v>
      </c>
      <c r="D60" s="17">
        <v>284</v>
      </c>
      <c r="E60" s="17">
        <v>912</v>
      </c>
      <c r="F60" s="17">
        <v>335</v>
      </c>
      <c r="G60" s="17">
        <v>1622</v>
      </c>
    </row>
    <row r="61" spans="1:7">
      <c r="A61" s="18">
        <v>224</v>
      </c>
      <c r="B61" t="s">
        <v>300</v>
      </c>
      <c r="C61" s="17">
        <v>108</v>
      </c>
      <c r="D61" s="17">
        <v>275</v>
      </c>
      <c r="E61" s="17">
        <v>833</v>
      </c>
      <c r="F61" s="17">
        <v>310</v>
      </c>
      <c r="G61" s="17">
        <v>1526</v>
      </c>
    </row>
    <row r="62" spans="1:7">
      <c r="A62" s="18">
        <v>229</v>
      </c>
      <c r="B62" t="s">
        <v>301</v>
      </c>
      <c r="C62" s="17">
        <v>87</v>
      </c>
      <c r="D62" s="17">
        <v>155</v>
      </c>
      <c r="E62" s="17">
        <v>704</v>
      </c>
      <c r="F62" s="17">
        <v>289</v>
      </c>
      <c r="G62" s="17">
        <v>1235</v>
      </c>
    </row>
    <row r="63" spans="1:7">
      <c r="A63" s="18">
        <v>252</v>
      </c>
      <c r="B63" t="s">
        <v>302</v>
      </c>
      <c r="C63" s="17">
        <v>91</v>
      </c>
      <c r="D63" s="17">
        <v>314</v>
      </c>
      <c r="E63" s="17">
        <v>1082</v>
      </c>
      <c r="F63" s="17">
        <v>279</v>
      </c>
      <c r="G63" s="17">
        <v>1766</v>
      </c>
    </row>
    <row r="64" spans="1:7">
      <c r="A64" s="18">
        <v>320</v>
      </c>
      <c r="B64" t="s">
        <v>303</v>
      </c>
      <c r="C64" s="17">
        <v>113</v>
      </c>
      <c r="D64" s="17">
        <v>267</v>
      </c>
      <c r="E64" s="17">
        <v>1039</v>
      </c>
      <c r="F64" s="17">
        <v>238</v>
      </c>
      <c r="G64" s="17">
        <v>1657</v>
      </c>
    </row>
    <row r="65" spans="1:7">
      <c r="A65" s="18">
        <v>323</v>
      </c>
      <c r="B65" t="s">
        <v>304</v>
      </c>
      <c r="C65" s="17">
        <v>64</v>
      </c>
      <c r="D65" s="17">
        <v>166</v>
      </c>
      <c r="E65" s="17">
        <v>689</v>
      </c>
      <c r="F65" s="17">
        <v>295</v>
      </c>
      <c r="G65" s="17">
        <v>1214</v>
      </c>
    </row>
    <row r="66" spans="1:7">
      <c r="A66" s="18">
        <v>420</v>
      </c>
      <c r="B66" t="s">
        <v>305</v>
      </c>
      <c r="C66" s="17">
        <v>50</v>
      </c>
      <c r="D66" s="17">
        <v>138</v>
      </c>
      <c r="E66" s="17">
        <v>572</v>
      </c>
      <c r="F66" s="17">
        <v>208</v>
      </c>
      <c r="G66" s="17">
        <v>968</v>
      </c>
    </row>
    <row r="67" spans="1:7">
      <c r="A67" s="18">
        <v>437</v>
      </c>
      <c r="B67" t="s">
        <v>306</v>
      </c>
      <c r="C67" s="17">
        <v>71</v>
      </c>
      <c r="D67" s="17">
        <v>202</v>
      </c>
      <c r="E67" s="17">
        <v>874</v>
      </c>
      <c r="F67" s="17">
        <v>272</v>
      </c>
      <c r="G67" s="17">
        <v>1419</v>
      </c>
    </row>
    <row r="68" spans="1:7">
      <c r="A68" s="18">
        <v>449</v>
      </c>
      <c r="B68" t="s">
        <v>307</v>
      </c>
      <c r="C68" s="17">
        <v>54</v>
      </c>
      <c r="D68" s="17">
        <v>150</v>
      </c>
      <c r="E68" s="17">
        <v>514</v>
      </c>
      <c r="F68" s="17">
        <v>161</v>
      </c>
      <c r="G68" s="17">
        <v>879</v>
      </c>
    </row>
    <row r="69" spans="1:7">
      <c r="A69" s="18">
        <v>498</v>
      </c>
      <c r="B69" t="s">
        <v>308</v>
      </c>
      <c r="C69" s="17">
        <v>131</v>
      </c>
      <c r="D69" s="17">
        <v>252</v>
      </c>
      <c r="E69" s="17">
        <v>981</v>
      </c>
      <c r="F69" s="17">
        <v>316</v>
      </c>
      <c r="G69" s="17">
        <v>1680</v>
      </c>
    </row>
    <row r="70" spans="1:7">
      <c r="A70" s="18">
        <v>751</v>
      </c>
      <c r="B70" t="s">
        <v>309</v>
      </c>
      <c r="C70" s="17">
        <v>53</v>
      </c>
      <c r="D70" s="17">
        <v>151</v>
      </c>
      <c r="E70" s="17">
        <v>707</v>
      </c>
      <c r="F70" s="17">
        <v>246</v>
      </c>
      <c r="G70" s="17">
        <v>1157</v>
      </c>
    </row>
    <row r="71" spans="1:7">
      <c r="A71" s="18">
        <v>802</v>
      </c>
      <c r="B71" t="s">
        <v>310</v>
      </c>
      <c r="C71" s="17">
        <v>172</v>
      </c>
      <c r="D71" s="17">
        <v>434</v>
      </c>
      <c r="E71" s="17">
        <v>1564</v>
      </c>
      <c r="F71" s="17">
        <v>350</v>
      </c>
      <c r="G71" s="17">
        <v>2520</v>
      </c>
    </row>
    <row r="72" spans="1:7">
      <c r="A72" s="18">
        <v>815</v>
      </c>
      <c r="B72" t="s">
        <v>311</v>
      </c>
      <c r="C72" s="17">
        <v>49</v>
      </c>
      <c r="D72" s="17">
        <v>117</v>
      </c>
      <c r="E72" s="17">
        <v>333</v>
      </c>
      <c r="F72" s="17">
        <v>133</v>
      </c>
      <c r="G72" s="17">
        <v>632</v>
      </c>
    </row>
    <row r="73" spans="1:7">
      <c r="A73" s="18">
        <v>851</v>
      </c>
      <c r="B73" t="s">
        <v>312</v>
      </c>
      <c r="C73" s="17">
        <v>124</v>
      </c>
      <c r="D73" s="17">
        <v>257</v>
      </c>
      <c r="E73" s="17">
        <v>1009</v>
      </c>
      <c r="F73" s="17">
        <v>349</v>
      </c>
      <c r="G73" s="17">
        <v>1739</v>
      </c>
    </row>
    <row r="74" spans="1:7" ht="15">
      <c r="B74" s="21" t="s">
        <v>282</v>
      </c>
      <c r="C74" s="22">
        <v>10205</v>
      </c>
      <c r="D74" s="22">
        <v>25925</v>
      </c>
      <c r="E74" s="22">
        <v>111078</v>
      </c>
      <c r="F74" s="22">
        <v>31078</v>
      </c>
      <c r="G74" s="22">
        <v>178286</v>
      </c>
    </row>
    <row r="75" spans="1:7">
      <c r="B75" s="19"/>
      <c r="C75" s="17"/>
      <c r="D75" s="17"/>
      <c r="E75" s="17"/>
      <c r="F75" s="17"/>
      <c r="G75" s="17"/>
    </row>
    <row r="76" spans="1:7" ht="15">
      <c r="B76" s="21" t="s">
        <v>313</v>
      </c>
      <c r="C76" s="17"/>
      <c r="D76" s="17"/>
      <c r="E76" s="17"/>
      <c r="F76" s="17"/>
      <c r="G76" s="17"/>
    </row>
    <row r="77" spans="1:7">
      <c r="A77" s="18">
        <v>249</v>
      </c>
      <c r="B77" t="s">
        <v>314</v>
      </c>
      <c r="C77" s="17">
        <v>440</v>
      </c>
      <c r="D77" s="17">
        <v>1149</v>
      </c>
      <c r="E77" s="17">
        <v>3776</v>
      </c>
      <c r="F77" s="17">
        <v>870</v>
      </c>
      <c r="G77" s="17">
        <v>6235</v>
      </c>
    </row>
    <row r="78" spans="1:7">
      <c r="A78" s="18">
        <v>485</v>
      </c>
      <c r="B78" t="s">
        <v>315</v>
      </c>
      <c r="C78" s="17">
        <v>98</v>
      </c>
      <c r="D78" s="17">
        <v>300</v>
      </c>
      <c r="E78" s="17">
        <v>1055</v>
      </c>
      <c r="F78" s="17">
        <v>348</v>
      </c>
      <c r="G78" s="17">
        <v>1801</v>
      </c>
    </row>
    <row r="79" spans="1:7">
      <c r="A79" s="18">
        <v>617</v>
      </c>
      <c r="B79" t="s">
        <v>316</v>
      </c>
      <c r="C79" s="17">
        <v>282</v>
      </c>
      <c r="D79" s="17">
        <v>857</v>
      </c>
      <c r="E79" s="17">
        <v>2880</v>
      </c>
      <c r="F79" s="17">
        <v>979</v>
      </c>
      <c r="G79" s="17">
        <v>4998</v>
      </c>
    </row>
    <row r="80" spans="1:7">
      <c r="A80" s="18">
        <v>248</v>
      </c>
      <c r="B80" t="s">
        <v>317</v>
      </c>
      <c r="C80" s="17">
        <v>382</v>
      </c>
      <c r="D80" s="17">
        <v>1066</v>
      </c>
      <c r="E80" s="17">
        <v>3350</v>
      </c>
      <c r="F80" s="17">
        <v>855</v>
      </c>
      <c r="G80" s="17">
        <v>5653</v>
      </c>
    </row>
    <row r="81" spans="1:7">
      <c r="A81" s="18">
        <v>657</v>
      </c>
      <c r="B81" t="s">
        <v>318</v>
      </c>
      <c r="C81" s="17">
        <v>73</v>
      </c>
      <c r="D81" s="17">
        <v>218</v>
      </c>
      <c r="E81" s="17">
        <v>867</v>
      </c>
      <c r="F81" s="17">
        <v>261</v>
      </c>
      <c r="G81" s="17">
        <v>1419</v>
      </c>
    </row>
    <row r="82" spans="1:7">
      <c r="A82" s="18">
        <v>573</v>
      </c>
      <c r="B82" t="s">
        <v>319</v>
      </c>
      <c r="C82" s="17">
        <v>106</v>
      </c>
      <c r="D82" s="17">
        <v>322</v>
      </c>
      <c r="E82" s="17">
        <v>919</v>
      </c>
      <c r="F82" s="17">
        <v>254</v>
      </c>
      <c r="G82" s="17">
        <v>1601</v>
      </c>
    </row>
    <row r="83" spans="1:7">
      <c r="A83" s="18">
        <v>576</v>
      </c>
      <c r="B83" t="s">
        <v>320</v>
      </c>
      <c r="C83" s="17">
        <v>84</v>
      </c>
      <c r="D83" s="17">
        <v>229</v>
      </c>
      <c r="E83" s="17">
        <v>750</v>
      </c>
      <c r="F83" s="17">
        <v>281</v>
      </c>
      <c r="G83" s="17">
        <v>1344</v>
      </c>
    </row>
    <row r="84" spans="1:7">
      <c r="A84" s="18">
        <v>578</v>
      </c>
      <c r="B84" t="s">
        <v>321</v>
      </c>
      <c r="C84" s="17">
        <v>185</v>
      </c>
      <c r="D84" s="17">
        <v>425</v>
      </c>
      <c r="E84" s="17">
        <v>1498</v>
      </c>
      <c r="F84" s="17">
        <v>382</v>
      </c>
      <c r="G84" s="17">
        <v>2490</v>
      </c>
    </row>
    <row r="85" spans="1:7">
      <c r="A85" s="18">
        <v>611</v>
      </c>
      <c r="B85" t="s">
        <v>322</v>
      </c>
      <c r="C85" s="17">
        <v>126</v>
      </c>
      <c r="D85" s="17">
        <v>372</v>
      </c>
      <c r="E85" s="17">
        <v>1113</v>
      </c>
      <c r="F85" s="17">
        <v>309</v>
      </c>
      <c r="G85" s="17">
        <v>1920</v>
      </c>
    </row>
    <row r="86" spans="1:7">
      <c r="A86" s="18">
        <v>616</v>
      </c>
      <c r="B86" t="s">
        <v>323</v>
      </c>
      <c r="C86" s="17">
        <v>309</v>
      </c>
      <c r="D86" s="17">
        <v>854</v>
      </c>
      <c r="E86" s="17">
        <v>2742</v>
      </c>
      <c r="F86" s="17">
        <v>669</v>
      </c>
      <c r="G86" s="17">
        <v>4574</v>
      </c>
    </row>
    <row r="87" spans="1:7">
      <c r="A87" s="18">
        <v>713</v>
      </c>
      <c r="B87" t="s">
        <v>324</v>
      </c>
      <c r="C87" s="17">
        <v>71</v>
      </c>
      <c r="D87" s="17">
        <v>277</v>
      </c>
      <c r="E87" s="17">
        <v>797</v>
      </c>
      <c r="F87" s="17">
        <v>277</v>
      </c>
      <c r="G87" s="17">
        <v>1422</v>
      </c>
    </row>
    <row r="88" spans="1:7">
      <c r="A88" s="18">
        <v>773</v>
      </c>
      <c r="B88" t="s">
        <v>325</v>
      </c>
      <c r="C88" s="17">
        <v>160</v>
      </c>
      <c r="D88" s="17">
        <v>441</v>
      </c>
      <c r="E88" s="17">
        <v>1525</v>
      </c>
      <c r="F88" s="17">
        <v>396</v>
      </c>
      <c r="G88" s="17">
        <v>2522</v>
      </c>
    </row>
    <row r="89" spans="1:7">
      <c r="A89" s="18">
        <v>810</v>
      </c>
      <c r="B89" t="s">
        <v>326</v>
      </c>
      <c r="C89" s="17">
        <v>155</v>
      </c>
      <c r="D89" s="17">
        <v>443</v>
      </c>
      <c r="E89" s="17">
        <v>1437</v>
      </c>
      <c r="F89" s="17">
        <v>455</v>
      </c>
      <c r="G89" s="17">
        <v>2490</v>
      </c>
    </row>
    <row r="90" spans="1:7" ht="15">
      <c r="B90" s="21" t="s">
        <v>282</v>
      </c>
      <c r="C90" s="22">
        <v>2471</v>
      </c>
      <c r="D90" s="22">
        <v>6953</v>
      </c>
      <c r="E90" s="22">
        <v>22709</v>
      </c>
      <c r="F90" s="22">
        <v>6336</v>
      </c>
      <c r="G90" s="22">
        <v>38469</v>
      </c>
    </row>
    <row r="91" spans="1:7">
      <c r="B91" s="19"/>
      <c r="C91" s="17"/>
      <c r="D91" s="17"/>
      <c r="E91" s="17"/>
      <c r="F91" s="17"/>
      <c r="G91" s="17"/>
    </row>
    <row r="92" spans="1:7" ht="15">
      <c r="B92" s="15" t="s">
        <v>327</v>
      </c>
      <c r="C92" s="17"/>
      <c r="D92" s="17"/>
      <c r="E92" s="17"/>
      <c r="F92" s="17"/>
      <c r="G92" s="17"/>
    </row>
    <row r="93" spans="1:7">
      <c r="A93" s="18">
        <v>566</v>
      </c>
      <c r="B93" t="s">
        <v>328</v>
      </c>
      <c r="C93" s="17">
        <v>673</v>
      </c>
      <c r="D93" s="17">
        <v>1609</v>
      </c>
      <c r="E93" s="17">
        <v>5952</v>
      </c>
      <c r="F93" s="17">
        <v>1424</v>
      </c>
      <c r="G93" s="17">
        <v>9658</v>
      </c>
    </row>
    <row r="94" spans="1:7">
      <c r="A94" s="18">
        <v>837</v>
      </c>
      <c r="B94" t="s">
        <v>329</v>
      </c>
      <c r="C94" s="17">
        <v>396</v>
      </c>
      <c r="D94" s="17">
        <v>1067</v>
      </c>
      <c r="E94" s="17">
        <v>3974</v>
      </c>
      <c r="F94" s="17">
        <v>1230</v>
      </c>
      <c r="G94" s="17">
        <v>6667</v>
      </c>
    </row>
    <row r="95" spans="1:7">
      <c r="A95" s="18">
        <v>129</v>
      </c>
      <c r="B95" t="s">
        <v>330</v>
      </c>
      <c r="C95" s="17">
        <v>113</v>
      </c>
      <c r="D95" s="17">
        <v>275</v>
      </c>
      <c r="E95" s="17">
        <v>918</v>
      </c>
      <c r="F95" s="17">
        <v>186</v>
      </c>
      <c r="G95" s="17">
        <v>1492</v>
      </c>
    </row>
    <row r="96" spans="1:7">
      <c r="A96" s="18">
        <v>134</v>
      </c>
      <c r="B96" t="s">
        <v>331</v>
      </c>
      <c r="C96" s="17">
        <v>122</v>
      </c>
      <c r="D96" s="17">
        <v>447</v>
      </c>
      <c r="E96" s="17">
        <v>1506</v>
      </c>
      <c r="F96" s="17">
        <v>376</v>
      </c>
      <c r="G96" s="17">
        <v>2451</v>
      </c>
    </row>
    <row r="97" spans="1:7">
      <c r="A97" s="18">
        <v>234</v>
      </c>
      <c r="B97" t="s">
        <v>332</v>
      </c>
      <c r="C97" s="17">
        <v>81</v>
      </c>
      <c r="D97" s="17">
        <v>247</v>
      </c>
      <c r="E97" s="17">
        <v>627</v>
      </c>
      <c r="F97" s="17">
        <v>132</v>
      </c>
      <c r="G97" s="17">
        <v>1087</v>
      </c>
    </row>
    <row r="98" spans="1:7">
      <c r="A98" s="18">
        <v>257</v>
      </c>
      <c r="B98" t="s">
        <v>333</v>
      </c>
      <c r="C98" s="17">
        <v>128</v>
      </c>
      <c r="D98" s="17">
        <v>322</v>
      </c>
      <c r="E98" s="17">
        <v>1147</v>
      </c>
      <c r="F98" s="17">
        <v>329</v>
      </c>
      <c r="G98" s="17">
        <v>1926</v>
      </c>
    </row>
    <row r="99" spans="1:7">
      <c r="A99" s="18">
        <v>271</v>
      </c>
      <c r="B99" t="s">
        <v>334</v>
      </c>
      <c r="C99" s="17">
        <v>81</v>
      </c>
      <c r="D99" s="17">
        <v>214</v>
      </c>
      <c r="E99" s="17">
        <v>619</v>
      </c>
      <c r="F99" s="17">
        <v>157</v>
      </c>
      <c r="G99" s="17">
        <v>1071</v>
      </c>
    </row>
    <row r="100" spans="1:7">
      <c r="A100" s="18">
        <v>288</v>
      </c>
      <c r="B100" t="s">
        <v>335</v>
      </c>
      <c r="C100" s="17">
        <v>41</v>
      </c>
      <c r="D100" s="17">
        <v>150</v>
      </c>
      <c r="E100" s="17">
        <v>501</v>
      </c>
      <c r="F100" s="17">
        <v>151</v>
      </c>
      <c r="G100" s="17">
        <v>843</v>
      </c>
    </row>
    <row r="101" spans="1:7">
      <c r="A101" s="18">
        <v>314</v>
      </c>
      <c r="B101" t="s">
        <v>336</v>
      </c>
      <c r="C101" s="17">
        <v>163</v>
      </c>
      <c r="D101" s="17">
        <v>462</v>
      </c>
      <c r="E101" s="17">
        <v>1479</v>
      </c>
      <c r="F101" s="17">
        <v>425</v>
      </c>
      <c r="G101" s="17">
        <v>2529</v>
      </c>
    </row>
    <row r="102" spans="1:7">
      <c r="A102" s="18">
        <v>325</v>
      </c>
      <c r="B102" t="s">
        <v>337</v>
      </c>
      <c r="C102" s="17">
        <v>63</v>
      </c>
      <c r="D102" s="17">
        <v>198</v>
      </c>
      <c r="E102" s="17">
        <v>709</v>
      </c>
      <c r="F102" s="17">
        <v>205</v>
      </c>
      <c r="G102" s="17">
        <v>1175</v>
      </c>
    </row>
    <row r="103" spans="1:7">
      <c r="A103" s="18">
        <v>400</v>
      </c>
      <c r="B103" t="s">
        <v>338</v>
      </c>
      <c r="C103" s="17">
        <v>85</v>
      </c>
      <c r="D103" s="17">
        <v>296</v>
      </c>
      <c r="E103" s="17">
        <v>956</v>
      </c>
      <c r="F103" s="17">
        <v>303</v>
      </c>
      <c r="G103" s="17">
        <v>1640</v>
      </c>
    </row>
    <row r="104" spans="1:7">
      <c r="A104" s="18">
        <v>537</v>
      </c>
      <c r="B104" t="s">
        <v>339</v>
      </c>
      <c r="C104" s="17">
        <v>87</v>
      </c>
      <c r="D104" s="17">
        <v>280</v>
      </c>
      <c r="E104" s="17">
        <v>844</v>
      </c>
      <c r="F104" s="17">
        <v>209</v>
      </c>
      <c r="G104" s="17">
        <v>1420</v>
      </c>
    </row>
    <row r="105" spans="1:7">
      <c r="A105" s="18">
        <v>565</v>
      </c>
      <c r="B105" t="s">
        <v>340</v>
      </c>
      <c r="C105" s="17">
        <v>128</v>
      </c>
      <c r="D105" s="17">
        <v>353</v>
      </c>
      <c r="E105" s="17">
        <v>1202</v>
      </c>
      <c r="F105" s="17">
        <v>245</v>
      </c>
      <c r="G105" s="17">
        <v>1928</v>
      </c>
    </row>
    <row r="106" spans="1:7">
      <c r="A106" s="18">
        <v>684</v>
      </c>
      <c r="B106" t="s">
        <v>341</v>
      </c>
      <c r="C106" s="17">
        <v>73</v>
      </c>
      <c r="D106" s="17">
        <v>264</v>
      </c>
      <c r="E106" s="17">
        <v>840</v>
      </c>
      <c r="F106" s="17">
        <v>191</v>
      </c>
      <c r="G106" s="17">
        <v>1368</v>
      </c>
    </row>
    <row r="107" spans="1:7">
      <c r="A107" s="18">
        <v>836</v>
      </c>
      <c r="B107" t="s">
        <v>342</v>
      </c>
      <c r="C107" s="17">
        <v>160</v>
      </c>
      <c r="D107" s="17">
        <v>507</v>
      </c>
      <c r="E107" s="17">
        <v>1627</v>
      </c>
      <c r="F107" s="17">
        <v>370</v>
      </c>
      <c r="G107" s="17">
        <v>2664</v>
      </c>
    </row>
    <row r="108" spans="1:7">
      <c r="A108" s="18">
        <v>937</v>
      </c>
      <c r="B108" t="s">
        <v>343</v>
      </c>
      <c r="C108" s="17">
        <v>80</v>
      </c>
      <c r="D108" s="17">
        <v>320</v>
      </c>
      <c r="E108" s="17">
        <v>988</v>
      </c>
      <c r="F108" s="17">
        <v>151</v>
      </c>
      <c r="G108" s="17">
        <v>1539</v>
      </c>
    </row>
    <row r="109" spans="1:7" ht="15">
      <c r="B109" s="21" t="s">
        <v>282</v>
      </c>
      <c r="C109" s="22">
        <v>2474</v>
      </c>
      <c r="D109" s="22">
        <v>7011</v>
      </c>
      <c r="E109" s="22">
        <v>23889</v>
      </c>
      <c r="F109" s="22">
        <v>6084</v>
      </c>
      <c r="G109" s="22">
        <v>39458</v>
      </c>
    </row>
    <row r="110" spans="1:7">
      <c r="B110" s="19"/>
      <c r="C110" s="17"/>
      <c r="D110" s="17"/>
      <c r="E110" s="17"/>
      <c r="F110" s="17"/>
      <c r="G110" s="17"/>
    </row>
    <row r="111" spans="1:7" ht="15">
      <c r="B111" s="21" t="s">
        <v>344</v>
      </c>
      <c r="C111" s="17"/>
      <c r="D111" s="17"/>
      <c r="E111" s="17"/>
      <c r="F111" s="17"/>
      <c r="G111" s="17"/>
    </row>
    <row r="112" spans="1:7">
      <c r="A112" s="18">
        <v>183</v>
      </c>
      <c r="B112" t="s">
        <v>345</v>
      </c>
      <c r="C112" s="17">
        <v>754</v>
      </c>
      <c r="D112" s="17">
        <v>2031</v>
      </c>
      <c r="E112" s="17">
        <v>7532</v>
      </c>
      <c r="F112" s="17">
        <v>1990</v>
      </c>
      <c r="G112" s="17">
        <v>12307</v>
      </c>
    </row>
    <row r="113" spans="1:7">
      <c r="A113" s="18">
        <v>195</v>
      </c>
      <c r="B113" t="s">
        <v>346</v>
      </c>
      <c r="C113" s="17">
        <v>92</v>
      </c>
      <c r="D113" s="17">
        <v>289</v>
      </c>
      <c r="E113" s="17">
        <v>1130</v>
      </c>
      <c r="F113" s="17">
        <v>337</v>
      </c>
      <c r="G113" s="17">
        <v>1848</v>
      </c>
    </row>
    <row r="114" spans="1:7">
      <c r="A114" s="18">
        <v>342</v>
      </c>
      <c r="B114" t="s">
        <v>347</v>
      </c>
      <c r="C114" s="17">
        <v>58</v>
      </c>
      <c r="D114" s="17">
        <v>201</v>
      </c>
      <c r="E114" s="17">
        <v>901</v>
      </c>
      <c r="F114" s="17">
        <v>243</v>
      </c>
      <c r="G114" s="17">
        <v>1403</v>
      </c>
    </row>
    <row r="115" spans="1:7">
      <c r="A115" s="18">
        <v>411</v>
      </c>
      <c r="B115" t="s">
        <v>348</v>
      </c>
      <c r="C115" s="17">
        <v>193</v>
      </c>
      <c r="D115" s="17">
        <v>533</v>
      </c>
      <c r="E115" s="17">
        <v>1712</v>
      </c>
      <c r="F115" s="17">
        <v>508</v>
      </c>
      <c r="G115" s="17">
        <v>2946</v>
      </c>
    </row>
    <row r="116" spans="1:7">
      <c r="A116" s="18">
        <v>452</v>
      </c>
      <c r="B116" t="s">
        <v>349</v>
      </c>
      <c r="C116" s="17">
        <v>53</v>
      </c>
      <c r="D116" s="17">
        <v>201</v>
      </c>
      <c r="E116" s="17">
        <v>618</v>
      </c>
      <c r="F116" s="17">
        <v>188</v>
      </c>
      <c r="G116" s="17">
        <v>1060</v>
      </c>
    </row>
    <row r="117" spans="1:7">
      <c r="A117" s="18">
        <v>520</v>
      </c>
      <c r="B117" t="s">
        <v>350</v>
      </c>
      <c r="C117" s="17">
        <v>37</v>
      </c>
      <c r="D117" s="17">
        <v>142</v>
      </c>
      <c r="E117" s="17">
        <v>528</v>
      </c>
      <c r="F117" s="17">
        <v>185</v>
      </c>
      <c r="G117" s="17">
        <v>892</v>
      </c>
    </row>
    <row r="118" spans="1:7">
      <c r="A118" s="18">
        <v>531</v>
      </c>
      <c r="B118" t="s">
        <v>351</v>
      </c>
      <c r="C118" s="17">
        <v>11</v>
      </c>
      <c r="D118" s="17">
        <v>93</v>
      </c>
      <c r="E118" s="17">
        <v>290</v>
      </c>
      <c r="F118" s="17">
        <v>89</v>
      </c>
      <c r="G118" s="17">
        <v>483</v>
      </c>
    </row>
    <row r="119" spans="1:7">
      <c r="A119" s="18">
        <v>552</v>
      </c>
      <c r="B119" t="s">
        <v>352</v>
      </c>
      <c r="C119" s="17">
        <v>74</v>
      </c>
      <c r="D119" s="17">
        <v>179</v>
      </c>
      <c r="E119" s="17">
        <v>618</v>
      </c>
      <c r="F119" s="17">
        <v>142</v>
      </c>
      <c r="G119" s="17">
        <v>1013</v>
      </c>
    </row>
    <row r="120" spans="1:7">
      <c r="A120" s="18">
        <v>674</v>
      </c>
      <c r="B120" t="s">
        <v>353</v>
      </c>
      <c r="C120" s="17">
        <v>220</v>
      </c>
      <c r="D120" s="17">
        <v>647</v>
      </c>
      <c r="E120" s="17">
        <v>2039</v>
      </c>
      <c r="F120" s="17">
        <v>377</v>
      </c>
      <c r="G120" s="17">
        <v>3283</v>
      </c>
    </row>
    <row r="121" spans="1:7">
      <c r="A121" s="18">
        <v>680</v>
      </c>
      <c r="B121" t="s">
        <v>354</v>
      </c>
      <c r="C121" s="17">
        <v>59</v>
      </c>
      <c r="D121" s="17">
        <v>176</v>
      </c>
      <c r="E121" s="17">
        <v>556</v>
      </c>
      <c r="F121" s="17">
        <v>195</v>
      </c>
      <c r="G121" s="17">
        <v>986</v>
      </c>
    </row>
    <row r="122" spans="1:7">
      <c r="A122" s="18">
        <v>776</v>
      </c>
      <c r="B122" t="s">
        <v>355</v>
      </c>
      <c r="C122" s="17">
        <v>183</v>
      </c>
      <c r="D122" s="17">
        <v>553</v>
      </c>
      <c r="E122" s="17">
        <v>1681</v>
      </c>
      <c r="F122" s="17">
        <v>344</v>
      </c>
      <c r="G122" s="17">
        <v>2761</v>
      </c>
    </row>
    <row r="123" spans="1:7">
      <c r="A123" s="18">
        <v>907</v>
      </c>
      <c r="B123" t="s">
        <v>356</v>
      </c>
      <c r="C123" s="17">
        <v>13</v>
      </c>
      <c r="D123" s="17">
        <v>30</v>
      </c>
      <c r="E123" s="17">
        <v>212</v>
      </c>
      <c r="F123" s="17">
        <v>53</v>
      </c>
      <c r="G123" s="17">
        <v>308</v>
      </c>
    </row>
    <row r="124" spans="1:7" ht="15">
      <c r="B124" s="21" t="s">
        <v>282</v>
      </c>
      <c r="C124" s="22">
        <v>1747</v>
      </c>
      <c r="D124" s="22">
        <v>5075</v>
      </c>
      <c r="E124" s="22">
        <v>17817</v>
      </c>
      <c r="F124" s="22">
        <v>4651</v>
      </c>
      <c r="G124" s="22">
        <v>29290</v>
      </c>
    </row>
    <row r="125" spans="1:7">
      <c r="B125" s="19"/>
      <c r="C125" s="17"/>
      <c r="D125" s="17"/>
      <c r="E125" s="17"/>
      <c r="F125" s="17"/>
      <c r="G125" s="17"/>
    </row>
    <row r="126" spans="1:7" ht="15">
      <c r="B126" s="21" t="s">
        <v>357</v>
      </c>
      <c r="C126" s="17"/>
      <c r="D126" s="17"/>
      <c r="E126" s="17"/>
      <c r="F126" s="17"/>
      <c r="G126" s="17"/>
    </row>
    <row r="127" spans="1:7">
      <c r="A127" s="18">
        <v>345</v>
      </c>
      <c r="B127" t="s">
        <v>358</v>
      </c>
      <c r="C127" s="17">
        <v>255</v>
      </c>
      <c r="D127" s="17">
        <v>646</v>
      </c>
      <c r="E127" s="17">
        <v>2328</v>
      </c>
      <c r="F127" s="17">
        <v>750</v>
      </c>
      <c r="G127" s="17">
        <v>3979</v>
      </c>
    </row>
    <row r="128" spans="1:7">
      <c r="A128" s="18">
        <v>663</v>
      </c>
      <c r="B128" t="s">
        <v>359</v>
      </c>
      <c r="C128" s="17">
        <v>1240</v>
      </c>
      <c r="D128" s="17">
        <v>2996</v>
      </c>
      <c r="E128" s="17">
        <v>10445</v>
      </c>
      <c r="F128" s="17">
        <v>2876</v>
      </c>
      <c r="G128" s="17">
        <v>17557</v>
      </c>
    </row>
    <row r="129" spans="1:7">
      <c r="A129" s="18">
        <v>788</v>
      </c>
      <c r="B129" t="s">
        <v>360</v>
      </c>
      <c r="C129" s="17">
        <v>210</v>
      </c>
      <c r="D129" s="17">
        <v>454</v>
      </c>
      <c r="E129" s="17">
        <v>1599</v>
      </c>
      <c r="F129" s="17">
        <v>469</v>
      </c>
      <c r="G129" s="17">
        <v>2732</v>
      </c>
    </row>
    <row r="130" spans="1:7">
      <c r="A130" s="18">
        <v>791</v>
      </c>
      <c r="B130" t="s">
        <v>361</v>
      </c>
      <c r="C130" s="17">
        <v>506</v>
      </c>
      <c r="D130" s="17">
        <v>1076</v>
      </c>
      <c r="E130" s="17">
        <v>4079</v>
      </c>
      <c r="F130" s="17">
        <v>1278</v>
      </c>
      <c r="G130" s="17">
        <v>6939</v>
      </c>
    </row>
    <row r="131" spans="1:7">
      <c r="A131" s="18">
        <v>161</v>
      </c>
      <c r="B131" t="s">
        <v>362</v>
      </c>
      <c r="C131" s="17">
        <v>57</v>
      </c>
      <c r="D131" s="17">
        <v>201</v>
      </c>
      <c r="E131" s="17">
        <v>641</v>
      </c>
      <c r="F131" s="17">
        <v>161</v>
      </c>
      <c r="G131" s="17">
        <v>1060</v>
      </c>
    </row>
    <row r="132" spans="1:7">
      <c r="A132" s="18">
        <v>190</v>
      </c>
      <c r="B132" t="s">
        <v>363</v>
      </c>
      <c r="C132" s="17">
        <v>194</v>
      </c>
      <c r="D132" s="17">
        <v>601</v>
      </c>
      <c r="E132" s="17">
        <v>1841</v>
      </c>
      <c r="F132" s="17">
        <v>367</v>
      </c>
      <c r="G132" s="17">
        <v>3003</v>
      </c>
    </row>
    <row r="133" spans="1:7">
      <c r="A133" s="18">
        <v>273</v>
      </c>
      <c r="B133" t="s">
        <v>364</v>
      </c>
      <c r="C133" s="17">
        <v>375</v>
      </c>
      <c r="D133" s="17">
        <v>987</v>
      </c>
      <c r="E133" s="17">
        <v>3225</v>
      </c>
      <c r="F133" s="17">
        <v>704</v>
      </c>
      <c r="G133" s="17">
        <v>5291</v>
      </c>
    </row>
    <row r="134" spans="1:7">
      <c r="A134" s="18">
        <v>381</v>
      </c>
      <c r="B134" t="s">
        <v>365</v>
      </c>
      <c r="C134" s="17">
        <v>116</v>
      </c>
      <c r="D134" s="17">
        <v>359</v>
      </c>
      <c r="E134" s="17">
        <v>1126</v>
      </c>
      <c r="F134" s="17">
        <v>316</v>
      </c>
      <c r="G134" s="17">
        <v>1917</v>
      </c>
    </row>
    <row r="135" spans="1:7">
      <c r="A135" s="18">
        <v>660</v>
      </c>
      <c r="B135" t="s">
        <v>366</v>
      </c>
      <c r="C135" s="17">
        <v>135</v>
      </c>
      <c r="D135" s="17">
        <v>400</v>
      </c>
      <c r="E135" s="17">
        <v>1179</v>
      </c>
      <c r="F135" s="17">
        <v>402</v>
      </c>
      <c r="G135" s="17">
        <v>2116</v>
      </c>
    </row>
    <row r="136" spans="1:7">
      <c r="A136" s="18">
        <v>662</v>
      </c>
      <c r="B136" t="s">
        <v>367</v>
      </c>
      <c r="C136" s="17">
        <v>160</v>
      </c>
      <c r="D136" s="17">
        <v>410</v>
      </c>
      <c r="E136" s="17">
        <v>1484</v>
      </c>
      <c r="F136" s="17">
        <v>328</v>
      </c>
      <c r="G136" s="17">
        <v>2382</v>
      </c>
    </row>
    <row r="137" spans="1:7">
      <c r="A137" s="18">
        <v>702</v>
      </c>
      <c r="B137" t="s">
        <v>368</v>
      </c>
      <c r="C137" s="17">
        <v>66</v>
      </c>
      <c r="D137" s="17">
        <v>208</v>
      </c>
      <c r="E137" s="17">
        <v>617</v>
      </c>
      <c r="F137" s="17">
        <v>164</v>
      </c>
      <c r="G137" s="17">
        <v>1055</v>
      </c>
    </row>
    <row r="138" spans="1:7">
      <c r="A138" s="18">
        <v>716</v>
      </c>
      <c r="B138" t="s">
        <v>369</v>
      </c>
      <c r="C138" s="17">
        <v>104</v>
      </c>
      <c r="D138" s="17">
        <v>258</v>
      </c>
      <c r="E138" s="17">
        <v>744</v>
      </c>
      <c r="F138" s="17">
        <v>144</v>
      </c>
      <c r="G138" s="17">
        <v>1250</v>
      </c>
    </row>
    <row r="139" spans="1:7">
      <c r="A139" s="18">
        <v>770</v>
      </c>
      <c r="B139" t="s">
        <v>370</v>
      </c>
      <c r="C139" s="17">
        <v>224</v>
      </c>
      <c r="D139" s="17">
        <v>680</v>
      </c>
      <c r="E139" s="17">
        <v>2362</v>
      </c>
      <c r="F139" s="17">
        <v>491</v>
      </c>
      <c r="G139" s="17">
        <v>3757</v>
      </c>
    </row>
    <row r="140" spans="1:7">
      <c r="A140" s="18">
        <v>787</v>
      </c>
      <c r="B140" t="s">
        <v>371</v>
      </c>
      <c r="C140" s="17">
        <v>165</v>
      </c>
      <c r="D140" s="17">
        <v>359</v>
      </c>
      <c r="E140" s="17">
        <v>1165</v>
      </c>
      <c r="F140" s="17">
        <v>336</v>
      </c>
      <c r="G140" s="17">
        <v>2025</v>
      </c>
    </row>
    <row r="141" spans="1:7">
      <c r="A141" s="18">
        <v>887</v>
      </c>
      <c r="B141" t="s">
        <v>372</v>
      </c>
      <c r="C141" s="17">
        <v>85</v>
      </c>
      <c r="D141" s="17">
        <v>377</v>
      </c>
      <c r="E141" s="17">
        <v>1300</v>
      </c>
      <c r="F141" s="17">
        <v>445</v>
      </c>
      <c r="G141" s="17">
        <v>2207</v>
      </c>
    </row>
    <row r="142" spans="1:7">
      <c r="A142" s="18">
        <v>900</v>
      </c>
      <c r="B142" t="s">
        <v>373</v>
      </c>
      <c r="C142" s="17">
        <v>376</v>
      </c>
      <c r="D142" s="17">
        <v>1040</v>
      </c>
      <c r="E142" s="17">
        <v>3417</v>
      </c>
      <c r="F142" s="17">
        <v>859</v>
      </c>
      <c r="G142" s="17">
        <v>5692</v>
      </c>
    </row>
    <row r="143" spans="1:7">
      <c r="A143" s="18">
        <v>902</v>
      </c>
      <c r="B143" t="s">
        <v>374</v>
      </c>
      <c r="C143" s="17">
        <v>92</v>
      </c>
      <c r="D143" s="17">
        <v>244</v>
      </c>
      <c r="E143" s="17">
        <v>866</v>
      </c>
      <c r="F143" s="17">
        <v>275</v>
      </c>
      <c r="G143" s="17">
        <v>1477</v>
      </c>
    </row>
    <row r="144" spans="1:7">
      <c r="A144" s="18">
        <v>927</v>
      </c>
      <c r="B144" t="s">
        <v>375</v>
      </c>
      <c r="C144" s="17">
        <v>285</v>
      </c>
      <c r="D144" s="17">
        <v>811</v>
      </c>
      <c r="E144" s="17">
        <v>2756</v>
      </c>
      <c r="F144" s="17">
        <v>724</v>
      </c>
      <c r="G144" s="17">
        <v>4576</v>
      </c>
    </row>
    <row r="145" spans="1:7" ht="15">
      <c r="B145" s="21" t="s">
        <v>282</v>
      </c>
      <c r="C145" s="22">
        <v>4645</v>
      </c>
      <c r="D145" s="22">
        <v>12107</v>
      </c>
      <c r="E145" s="22">
        <v>41174</v>
      </c>
      <c r="F145" s="22">
        <v>11089</v>
      </c>
      <c r="G145" s="22">
        <v>69015</v>
      </c>
    </row>
    <row r="146" spans="1:7">
      <c r="B146" s="19"/>
      <c r="C146" s="17"/>
      <c r="D146" s="17"/>
      <c r="E146" s="17"/>
      <c r="F146" s="17"/>
      <c r="G146" s="17"/>
    </row>
    <row r="147" spans="1:7" ht="15">
      <c r="B147" s="21" t="s">
        <v>376</v>
      </c>
      <c r="C147" s="17"/>
      <c r="D147" s="17"/>
      <c r="E147" s="17"/>
      <c r="F147" s="17"/>
      <c r="G147" s="17"/>
    </row>
    <row r="148" spans="1:7">
      <c r="A148" s="18">
        <v>620</v>
      </c>
      <c r="B148" t="s">
        <v>377</v>
      </c>
      <c r="C148" s="17">
        <v>410</v>
      </c>
      <c r="D148" s="17">
        <v>1209</v>
      </c>
      <c r="E148" s="17">
        <v>4064</v>
      </c>
      <c r="F148" s="17">
        <v>753</v>
      </c>
      <c r="G148" s="17">
        <v>6436</v>
      </c>
    </row>
    <row r="149" spans="1:7">
      <c r="A149" s="18">
        <v>117</v>
      </c>
      <c r="B149" t="s">
        <v>378</v>
      </c>
      <c r="C149" s="17">
        <v>93</v>
      </c>
      <c r="D149" s="17">
        <v>207</v>
      </c>
      <c r="E149" s="17">
        <v>682</v>
      </c>
      <c r="F149" s="17">
        <v>242</v>
      </c>
      <c r="G149" s="17">
        <v>1224</v>
      </c>
    </row>
    <row r="150" spans="1:7">
      <c r="A150" s="18">
        <v>285</v>
      </c>
      <c r="B150" t="s">
        <v>379</v>
      </c>
      <c r="C150" s="17">
        <v>144</v>
      </c>
      <c r="D150" s="17">
        <v>440</v>
      </c>
      <c r="E150" s="17">
        <v>1700</v>
      </c>
      <c r="F150" s="17">
        <v>589</v>
      </c>
      <c r="G150" s="17">
        <v>2873</v>
      </c>
    </row>
    <row r="151" spans="1:7">
      <c r="A151" s="18">
        <v>354</v>
      </c>
      <c r="B151" t="s">
        <v>380</v>
      </c>
      <c r="C151" s="17">
        <v>58</v>
      </c>
      <c r="D151" s="17">
        <v>171</v>
      </c>
      <c r="E151" s="17">
        <v>629</v>
      </c>
      <c r="F151" s="17">
        <v>214</v>
      </c>
      <c r="G151" s="17">
        <v>1072</v>
      </c>
    </row>
    <row r="152" spans="1:7">
      <c r="A152" s="18">
        <v>385</v>
      </c>
      <c r="B152" t="s">
        <v>381</v>
      </c>
      <c r="C152" s="17">
        <v>85</v>
      </c>
      <c r="D152" s="17">
        <v>298</v>
      </c>
      <c r="E152" s="17">
        <v>844</v>
      </c>
      <c r="F152" s="17">
        <v>245</v>
      </c>
      <c r="G152" s="17">
        <v>1472</v>
      </c>
    </row>
    <row r="153" spans="1:7">
      <c r="A153" s="18">
        <v>465</v>
      </c>
      <c r="B153" t="s">
        <v>382</v>
      </c>
      <c r="C153" s="17">
        <v>44</v>
      </c>
      <c r="D153" s="17">
        <v>169</v>
      </c>
      <c r="E153" s="17">
        <v>676</v>
      </c>
      <c r="F153" s="17">
        <v>322</v>
      </c>
      <c r="G153" s="17">
        <v>1211</v>
      </c>
    </row>
    <row r="154" spans="1:7">
      <c r="A154" s="18">
        <v>473</v>
      </c>
      <c r="B154" t="s">
        <v>383</v>
      </c>
      <c r="C154" s="17">
        <v>111</v>
      </c>
      <c r="D154" s="17">
        <v>274</v>
      </c>
      <c r="E154" s="17">
        <v>1018</v>
      </c>
      <c r="F154" s="17">
        <v>312</v>
      </c>
      <c r="G154" s="17">
        <v>1715</v>
      </c>
    </row>
    <row r="155" spans="1:7">
      <c r="A155" s="18">
        <v>547</v>
      </c>
      <c r="B155" t="s">
        <v>384</v>
      </c>
      <c r="C155" s="17">
        <v>59</v>
      </c>
      <c r="D155" s="17">
        <v>144</v>
      </c>
      <c r="E155" s="17">
        <v>485</v>
      </c>
      <c r="F155" s="17">
        <v>226</v>
      </c>
      <c r="G155" s="17">
        <v>914</v>
      </c>
    </row>
    <row r="156" spans="1:7">
      <c r="A156" s="18">
        <v>619</v>
      </c>
      <c r="B156" t="s">
        <v>385</v>
      </c>
      <c r="C156" s="17">
        <v>317</v>
      </c>
      <c r="D156" s="17">
        <v>754</v>
      </c>
      <c r="E156" s="17">
        <v>2645</v>
      </c>
      <c r="F156" s="17">
        <v>674</v>
      </c>
      <c r="G156" s="17">
        <v>4390</v>
      </c>
    </row>
    <row r="157" spans="1:7">
      <c r="A157" s="18">
        <v>707</v>
      </c>
      <c r="B157" t="s">
        <v>386</v>
      </c>
      <c r="C157" s="17">
        <v>320</v>
      </c>
      <c r="D157" s="17">
        <v>1017</v>
      </c>
      <c r="E157" s="17">
        <v>3369</v>
      </c>
      <c r="F157" s="17">
        <v>1151</v>
      </c>
      <c r="G157" s="17">
        <v>5857</v>
      </c>
    </row>
    <row r="158" spans="1:7">
      <c r="A158" s="18">
        <v>856</v>
      </c>
      <c r="B158" t="s">
        <v>387</v>
      </c>
      <c r="C158" s="17">
        <v>78</v>
      </c>
      <c r="D158" s="17">
        <v>304</v>
      </c>
      <c r="E158" s="17">
        <v>915</v>
      </c>
      <c r="F158" s="17">
        <v>276</v>
      </c>
      <c r="G158" s="17">
        <v>1573</v>
      </c>
    </row>
    <row r="159" spans="1:7">
      <c r="A159" s="18">
        <v>872</v>
      </c>
      <c r="B159" t="s">
        <v>388</v>
      </c>
      <c r="C159" s="17">
        <v>76</v>
      </c>
      <c r="D159" s="17">
        <v>225</v>
      </c>
      <c r="E159" s="17">
        <v>783</v>
      </c>
      <c r="F159" s="17">
        <v>205</v>
      </c>
      <c r="G159" s="17">
        <v>1289</v>
      </c>
    </row>
    <row r="160" spans="1:7">
      <c r="A160" s="18">
        <v>879</v>
      </c>
      <c r="B160" t="s">
        <v>389</v>
      </c>
      <c r="C160" s="17">
        <v>101</v>
      </c>
      <c r="D160" s="17">
        <v>287</v>
      </c>
      <c r="E160" s="17">
        <v>945</v>
      </c>
      <c r="F160" s="17">
        <v>352</v>
      </c>
      <c r="G160" s="17">
        <v>1685</v>
      </c>
    </row>
    <row r="161" spans="1:7">
      <c r="A161" s="18">
        <v>934</v>
      </c>
      <c r="B161" t="s">
        <v>390</v>
      </c>
      <c r="C161" s="17">
        <v>79</v>
      </c>
      <c r="D161" s="17">
        <v>269</v>
      </c>
      <c r="E161" s="17">
        <v>884</v>
      </c>
      <c r="F161" s="17">
        <v>323</v>
      </c>
      <c r="G161" s="17">
        <v>1555</v>
      </c>
    </row>
    <row r="162" spans="1:7" ht="15">
      <c r="B162" s="21" t="s">
        <v>282</v>
      </c>
      <c r="C162" s="22">
        <v>1975</v>
      </c>
      <c r="D162" s="22">
        <v>5768</v>
      </c>
      <c r="E162" s="22">
        <v>19639</v>
      </c>
      <c r="F162" s="22">
        <v>5884</v>
      </c>
      <c r="G162" s="22">
        <v>33266</v>
      </c>
    </row>
    <row r="163" spans="1:7">
      <c r="B163" s="19"/>
      <c r="C163" s="17"/>
      <c r="D163" s="17"/>
      <c r="E163" s="17"/>
      <c r="F163" s="17"/>
      <c r="G163" s="17"/>
    </row>
    <row r="164" spans="1:7" ht="15">
      <c r="B164" s="21" t="s">
        <v>391</v>
      </c>
      <c r="C164" s="17"/>
      <c r="D164" s="17"/>
      <c r="E164" s="17"/>
      <c r="F164" s="17"/>
      <c r="G164" s="17"/>
    </row>
    <row r="165" spans="1:7">
      <c r="A165" s="18">
        <v>306</v>
      </c>
      <c r="B165" t="s">
        <v>392</v>
      </c>
      <c r="C165" s="17">
        <v>132</v>
      </c>
      <c r="D165" s="17">
        <v>396</v>
      </c>
      <c r="E165" s="17">
        <v>1269</v>
      </c>
      <c r="F165" s="17">
        <v>504</v>
      </c>
      <c r="G165" s="17">
        <v>2301</v>
      </c>
    </row>
    <row r="166" spans="1:7">
      <c r="A166" s="18">
        <v>625</v>
      </c>
      <c r="B166" t="s">
        <v>393</v>
      </c>
      <c r="C166" s="17">
        <v>2657</v>
      </c>
      <c r="D166" s="17">
        <v>6643</v>
      </c>
      <c r="E166" s="17">
        <v>26289</v>
      </c>
      <c r="F166" s="17">
        <v>8065</v>
      </c>
      <c r="G166" s="17">
        <v>43654</v>
      </c>
    </row>
    <row r="167" spans="1:7">
      <c r="A167" s="18">
        <v>741</v>
      </c>
      <c r="B167" t="s">
        <v>394</v>
      </c>
      <c r="C167" s="17">
        <v>263</v>
      </c>
      <c r="D167" s="17">
        <v>672</v>
      </c>
      <c r="E167" s="17">
        <v>2558</v>
      </c>
      <c r="F167" s="17">
        <v>795</v>
      </c>
      <c r="G167" s="17">
        <v>4288</v>
      </c>
    </row>
    <row r="168" spans="1:7">
      <c r="A168" s="18">
        <v>149</v>
      </c>
      <c r="B168" t="s">
        <v>395</v>
      </c>
      <c r="C168" s="17">
        <v>91</v>
      </c>
      <c r="D168" s="17">
        <v>277</v>
      </c>
      <c r="E168" s="17">
        <v>853</v>
      </c>
      <c r="F168" s="17">
        <v>191</v>
      </c>
      <c r="G168" s="17">
        <v>1412</v>
      </c>
    </row>
    <row r="169" spans="1:7">
      <c r="A169" s="18">
        <v>159</v>
      </c>
      <c r="B169" t="s">
        <v>396</v>
      </c>
      <c r="C169" s="17">
        <v>368</v>
      </c>
      <c r="D169" s="17">
        <v>982</v>
      </c>
      <c r="E169" s="17">
        <v>3091</v>
      </c>
      <c r="F169" s="17">
        <v>714</v>
      </c>
      <c r="G169" s="17">
        <v>5155</v>
      </c>
    </row>
    <row r="170" spans="1:7">
      <c r="A170" s="18">
        <v>188</v>
      </c>
      <c r="B170" t="s">
        <v>397</v>
      </c>
      <c r="C170" s="17">
        <v>226</v>
      </c>
      <c r="D170" s="17">
        <v>659</v>
      </c>
      <c r="E170" s="17">
        <v>2234</v>
      </c>
      <c r="F170" s="17">
        <v>561</v>
      </c>
      <c r="G170" s="17">
        <v>3680</v>
      </c>
    </row>
    <row r="171" spans="1:7">
      <c r="A171" s="18">
        <v>213</v>
      </c>
      <c r="B171" t="s">
        <v>398</v>
      </c>
      <c r="C171" s="17">
        <v>195</v>
      </c>
      <c r="D171" s="17">
        <v>648</v>
      </c>
      <c r="E171" s="17">
        <v>1940</v>
      </c>
      <c r="F171" s="17">
        <v>520</v>
      </c>
      <c r="G171" s="17">
        <v>3303</v>
      </c>
    </row>
    <row r="172" spans="1:7">
      <c r="A172" s="18">
        <v>276</v>
      </c>
      <c r="B172" t="s">
        <v>399</v>
      </c>
      <c r="C172" s="17">
        <v>35</v>
      </c>
      <c r="D172" s="17">
        <v>102</v>
      </c>
      <c r="E172" s="17">
        <v>381</v>
      </c>
      <c r="F172" s="17">
        <v>102</v>
      </c>
      <c r="G172" s="17">
        <v>620</v>
      </c>
    </row>
    <row r="173" spans="1:7">
      <c r="A173" s="18">
        <v>303</v>
      </c>
      <c r="B173" t="s">
        <v>400</v>
      </c>
      <c r="C173" s="17">
        <v>37</v>
      </c>
      <c r="D173" s="17">
        <v>98</v>
      </c>
      <c r="E173" s="17">
        <v>395</v>
      </c>
      <c r="F173" s="17">
        <v>103</v>
      </c>
      <c r="G173" s="17">
        <v>633</v>
      </c>
    </row>
    <row r="174" spans="1:7">
      <c r="A174" s="18">
        <v>334</v>
      </c>
      <c r="B174" t="s">
        <v>401</v>
      </c>
      <c r="C174" s="17">
        <v>97</v>
      </c>
      <c r="D174" s="17">
        <v>268</v>
      </c>
      <c r="E174" s="17">
        <v>906</v>
      </c>
      <c r="F174" s="17">
        <v>196</v>
      </c>
      <c r="G174" s="17">
        <v>1467</v>
      </c>
    </row>
    <row r="175" spans="1:7">
      <c r="A175" s="18">
        <v>395</v>
      </c>
      <c r="B175" t="s">
        <v>402</v>
      </c>
      <c r="C175" s="17">
        <v>49</v>
      </c>
      <c r="D175" s="17">
        <v>95</v>
      </c>
      <c r="E175" s="17">
        <v>332</v>
      </c>
      <c r="F175" s="17">
        <v>125</v>
      </c>
      <c r="G175" s="17">
        <v>601</v>
      </c>
    </row>
    <row r="176" spans="1:7">
      <c r="A176" s="18">
        <v>568</v>
      </c>
      <c r="B176" t="s">
        <v>403</v>
      </c>
      <c r="C176" s="17">
        <v>271</v>
      </c>
      <c r="D176" s="17">
        <v>620</v>
      </c>
      <c r="E176" s="17">
        <v>2142</v>
      </c>
      <c r="F176" s="17">
        <v>385</v>
      </c>
      <c r="G176" s="17">
        <v>3418</v>
      </c>
    </row>
    <row r="177" spans="1:7">
      <c r="A177" s="18">
        <v>711</v>
      </c>
      <c r="B177" t="s">
        <v>404</v>
      </c>
      <c r="C177" s="17">
        <v>136</v>
      </c>
      <c r="D177" s="17">
        <v>443</v>
      </c>
      <c r="E177" s="17">
        <v>1323</v>
      </c>
      <c r="F177" s="17">
        <v>389</v>
      </c>
      <c r="G177" s="17">
        <v>2291</v>
      </c>
    </row>
    <row r="178" spans="1:7">
      <c r="A178" s="18">
        <v>730</v>
      </c>
      <c r="B178" t="s">
        <v>405</v>
      </c>
      <c r="C178" s="17">
        <v>204</v>
      </c>
      <c r="D178" s="17">
        <v>490</v>
      </c>
      <c r="E178" s="17">
        <v>1767</v>
      </c>
      <c r="F178" s="17">
        <v>355</v>
      </c>
      <c r="G178" s="17">
        <v>2816</v>
      </c>
    </row>
    <row r="179" spans="1:7">
      <c r="A179" s="18">
        <v>756</v>
      </c>
      <c r="B179" t="s">
        <v>406</v>
      </c>
      <c r="C179" s="17">
        <v>81</v>
      </c>
      <c r="D179" s="17">
        <v>205</v>
      </c>
      <c r="E179" s="17">
        <v>644</v>
      </c>
      <c r="F179" s="17">
        <v>162</v>
      </c>
      <c r="G179" s="17">
        <v>1092</v>
      </c>
    </row>
    <row r="180" spans="1:7">
      <c r="A180" s="18">
        <v>848</v>
      </c>
      <c r="B180" t="s">
        <v>407</v>
      </c>
      <c r="C180" s="17">
        <v>150</v>
      </c>
      <c r="D180" s="17">
        <v>383</v>
      </c>
      <c r="E180" s="17">
        <v>1242</v>
      </c>
      <c r="F180" s="17">
        <v>302</v>
      </c>
      <c r="G180" s="17">
        <v>2077</v>
      </c>
    </row>
    <row r="181" spans="1:7">
      <c r="A181" s="18">
        <v>782</v>
      </c>
      <c r="B181" t="s">
        <v>408</v>
      </c>
      <c r="C181" s="17">
        <v>57</v>
      </c>
      <c r="D181" s="17">
        <v>164</v>
      </c>
      <c r="E181" s="17">
        <v>463</v>
      </c>
      <c r="F181" s="17">
        <v>129</v>
      </c>
      <c r="G181" s="17">
        <v>813</v>
      </c>
    </row>
    <row r="182" spans="1:7">
      <c r="A182" s="18">
        <v>805</v>
      </c>
      <c r="B182" t="s">
        <v>409</v>
      </c>
      <c r="C182" s="17">
        <v>44</v>
      </c>
      <c r="D182" s="17">
        <v>143</v>
      </c>
      <c r="E182" s="17">
        <v>594</v>
      </c>
      <c r="F182" s="17">
        <v>247</v>
      </c>
      <c r="G182" s="17">
        <v>1028</v>
      </c>
    </row>
    <row r="183" spans="1:7">
      <c r="A183" s="18">
        <v>808</v>
      </c>
      <c r="B183" t="s">
        <v>410</v>
      </c>
      <c r="C183" s="17">
        <v>163</v>
      </c>
      <c r="D183" s="17">
        <v>511</v>
      </c>
      <c r="E183" s="17">
        <v>1631</v>
      </c>
      <c r="F183" s="17">
        <v>380</v>
      </c>
      <c r="G183" s="17">
        <v>2685</v>
      </c>
    </row>
    <row r="184" spans="1:7">
      <c r="A184" s="18">
        <v>826</v>
      </c>
      <c r="B184" t="s">
        <v>411</v>
      </c>
      <c r="C184" s="17">
        <v>106</v>
      </c>
      <c r="D184" s="17">
        <v>286</v>
      </c>
      <c r="E184" s="17">
        <v>1002</v>
      </c>
      <c r="F184" s="17">
        <v>270</v>
      </c>
      <c r="G184" s="17">
        <v>1664</v>
      </c>
    </row>
    <row r="185" spans="1:7">
      <c r="A185" s="18">
        <v>863</v>
      </c>
      <c r="B185" t="s">
        <v>412</v>
      </c>
      <c r="C185" s="17">
        <v>62</v>
      </c>
      <c r="D185" s="17">
        <v>176</v>
      </c>
      <c r="E185" s="17">
        <v>685</v>
      </c>
      <c r="F185" s="17">
        <v>207</v>
      </c>
      <c r="G185" s="17">
        <v>1130</v>
      </c>
    </row>
    <row r="186" spans="1:7">
      <c r="A186" s="18">
        <v>931</v>
      </c>
      <c r="B186" t="s">
        <v>413</v>
      </c>
      <c r="C186" s="17">
        <v>167</v>
      </c>
      <c r="D186" s="17">
        <v>532</v>
      </c>
      <c r="E186" s="17">
        <v>1635</v>
      </c>
      <c r="F186" s="17">
        <v>445</v>
      </c>
      <c r="G186" s="17">
        <v>2779</v>
      </c>
    </row>
    <row r="187" spans="1:7">
      <c r="A187" s="18">
        <v>930</v>
      </c>
      <c r="B187" t="s">
        <v>414</v>
      </c>
      <c r="C187" s="17">
        <v>191</v>
      </c>
      <c r="D187" s="17">
        <v>548</v>
      </c>
      <c r="E187" s="17">
        <v>1613</v>
      </c>
      <c r="F187" s="17">
        <v>395</v>
      </c>
      <c r="G187" s="17">
        <v>2747</v>
      </c>
    </row>
    <row r="188" spans="1:7" ht="15">
      <c r="B188" s="21" t="s">
        <v>282</v>
      </c>
      <c r="C188" s="22">
        <v>5782</v>
      </c>
      <c r="D188" s="22">
        <v>15341</v>
      </c>
      <c r="E188" s="22">
        <v>54989</v>
      </c>
      <c r="F188" s="22">
        <v>15542</v>
      </c>
      <c r="G188" s="22">
        <v>91654</v>
      </c>
    </row>
    <row r="189" spans="1:7">
      <c r="B189" s="19"/>
      <c r="C189" s="17"/>
      <c r="D189" s="17"/>
      <c r="E189" s="17"/>
      <c r="F189" s="17"/>
      <c r="G189" s="17"/>
    </row>
    <row r="190" spans="1:7" ht="15">
      <c r="B190" s="15" t="s">
        <v>415</v>
      </c>
      <c r="C190" s="17"/>
      <c r="D190" s="17"/>
      <c r="E190" s="17"/>
      <c r="F190" s="17"/>
      <c r="G190" s="17"/>
    </row>
    <row r="191" spans="1:7">
      <c r="A191" s="18">
        <v>240</v>
      </c>
      <c r="B191" t="s">
        <v>416</v>
      </c>
      <c r="C191" s="17">
        <v>114</v>
      </c>
      <c r="D191" s="17">
        <v>318</v>
      </c>
      <c r="E191" s="17">
        <v>957</v>
      </c>
      <c r="F191" s="17">
        <v>235</v>
      </c>
      <c r="G191" s="17">
        <v>1624</v>
      </c>
    </row>
    <row r="192" spans="1:7">
      <c r="A192" s="18">
        <v>260</v>
      </c>
      <c r="B192" t="s">
        <v>417</v>
      </c>
      <c r="C192" s="17">
        <v>83</v>
      </c>
      <c r="D192" s="17">
        <v>236</v>
      </c>
      <c r="E192" s="17">
        <v>898</v>
      </c>
      <c r="F192" s="17">
        <v>358</v>
      </c>
      <c r="G192" s="17">
        <v>1575</v>
      </c>
    </row>
    <row r="193" spans="1:7">
      <c r="A193" s="18">
        <v>277</v>
      </c>
      <c r="B193" t="s">
        <v>418</v>
      </c>
      <c r="C193" s="17">
        <v>108</v>
      </c>
      <c r="D193" s="17">
        <v>341</v>
      </c>
      <c r="E193" s="17">
        <v>1014</v>
      </c>
      <c r="F193" s="17">
        <v>207</v>
      </c>
      <c r="G193" s="17">
        <v>1670</v>
      </c>
    </row>
    <row r="194" spans="1:7">
      <c r="A194" s="18">
        <v>292</v>
      </c>
      <c r="B194" t="s">
        <v>419</v>
      </c>
      <c r="C194" s="17">
        <v>329</v>
      </c>
      <c r="D194" s="17">
        <v>1073</v>
      </c>
      <c r="E194" s="17">
        <v>3153</v>
      </c>
      <c r="F194" s="17">
        <v>669</v>
      </c>
      <c r="G194" s="17">
        <v>5224</v>
      </c>
    </row>
    <row r="195" spans="1:7">
      <c r="A195" s="18">
        <v>317</v>
      </c>
      <c r="B195" t="s">
        <v>420</v>
      </c>
      <c r="C195" s="17">
        <v>462</v>
      </c>
      <c r="D195" s="17">
        <v>1087</v>
      </c>
      <c r="E195" s="17">
        <v>3692</v>
      </c>
      <c r="F195" s="17">
        <v>890</v>
      </c>
      <c r="G195" s="17">
        <v>6131</v>
      </c>
    </row>
    <row r="196" spans="1:7">
      <c r="A196" s="18">
        <v>375</v>
      </c>
      <c r="B196" t="s">
        <v>421</v>
      </c>
      <c r="C196" s="17">
        <v>45</v>
      </c>
      <c r="D196" s="17">
        <v>146</v>
      </c>
      <c r="E196" s="17">
        <v>446</v>
      </c>
      <c r="F196" s="17">
        <v>132</v>
      </c>
      <c r="G196" s="17">
        <v>769</v>
      </c>
    </row>
    <row r="197" spans="1:7">
      <c r="A197" s="18">
        <v>504</v>
      </c>
      <c r="B197" t="s">
        <v>422</v>
      </c>
      <c r="C197" s="17">
        <v>491</v>
      </c>
      <c r="D197" s="17">
        <v>1393</v>
      </c>
      <c r="E197" s="17">
        <v>4648</v>
      </c>
      <c r="F197" s="17">
        <v>1102</v>
      </c>
      <c r="G197" s="17">
        <v>7634</v>
      </c>
    </row>
    <row r="198" spans="1:7">
      <c r="A198" s="18">
        <v>654</v>
      </c>
      <c r="B198" t="s">
        <v>423</v>
      </c>
      <c r="C198" s="17">
        <v>114</v>
      </c>
      <c r="D198" s="17">
        <v>357</v>
      </c>
      <c r="E198" s="17">
        <v>1069</v>
      </c>
      <c r="F198" s="17">
        <v>286</v>
      </c>
      <c r="G198" s="17">
        <v>1826</v>
      </c>
    </row>
    <row r="199" spans="1:7">
      <c r="A199" s="18">
        <v>669</v>
      </c>
      <c r="B199" t="s">
        <v>424</v>
      </c>
      <c r="C199" s="17">
        <v>646</v>
      </c>
      <c r="D199" s="17">
        <v>1725</v>
      </c>
      <c r="E199" s="17">
        <v>6052</v>
      </c>
      <c r="F199" s="17">
        <v>1394</v>
      </c>
      <c r="G199" s="17">
        <v>9817</v>
      </c>
    </row>
    <row r="200" spans="1:7">
      <c r="A200" s="18">
        <v>884</v>
      </c>
      <c r="B200" t="s">
        <v>425</v>
      </c>
      <c r="C200" s="17">
        <v>96</v>
      </c>
      <c r="D200" s="17">
        <v>316</v>
      </c>
      <c r="E200" s="17">
        <v>1026</v>
      </c>
      <c r="F200" s="17">
        <v>253</v>
      </c>
      <c r="G200" s="17">
        <v>1691</v>
      </c>
    </row>
    <row r="201" spans="1:7" ht="15">
      <c r="B201" s="21" t="s">
        <v>282</v>
      </c>
      <c r="C201" s="22">
        <v>2488</v>
      </c>
      <c r="D201" s="22">
        <v>6992</v>
      </c>
      <c r="E201" s="22">
        <v>22955</v>
      </c>
      <c r="F201" s="22">
        <v>5526</v>
      </c>
      <c r="G201" s="22">
        <v>37961</v>
      </c>
    </row>
    <row r="202" spans="1:7">
      <c r="B202" s="19"/>
      <c r="C202" s="17"/>
      <c r="D202" s="17"/>
      <c r="E202" s="17"/>
      <c r="F202" s="17"/>
      <c r="G202" s="17"/>
    </row>
    <row r="203" spans="1:7" ht="15">
      <c r="B203" s="21" t="s">
        <v>426</v>
      </c>
      <c r="C203" s="17"/>
      <c r="D203" s="17"/>
      <c r="E203" s="17"/>
      <c r="F203" s="17"/>
      <c r="G203" s="17"/>
    </row>
    <row r="204" spans="1:7">
      <c r="A204" s="18">
        <v>349</v>
      </c>
      <c r="B204" t="s">
        <v>427</v>
      </c>
      <c r="C204" s="17">
        <v>915</v>
      </c>
      <c r="D204" s="17">
        <v>2757</v>
      </c>
      <c r="E204" s="17">
        <v>9417</v>
      </c>
      <c r="F204" s="17">
        <v>2171</v>
      </c>
      <c r="G204" s="17">
        <v>15260</v>
      </c>
    </row>
    <row r="205" spans="1:7">
      <c r="A205" s="18">
        <v>270</v>
      </c>
      <c r="B205" t="s">
        <v>428</v>
      </c>
      <c r="C205" s="17">
        <v>235</v>
      </c>
      <c r="D205" s="17">
        <v>798</v>
      </c>
      <c r="E205" s="17">
        <v>2650</v>
      </c>
      <c r="F205" s="17">
        <v>546</v>
      </c>
      <c r="G205" s="17">
        <v>4229</v>
      </c>
    </row>
    <row r="206" spans="1:7">
      <c r="A206" s="18">
        <v>301</v>
      </c>
      <c r="B206" t="s">
        <v>429</v>
      </c>
      <c r="C206" s="17">
        <v>45</v>
      </c>
      <c r="D206" s="17">
        <v>159</v>
      </c>
      <c r="E206" s="17">
        <v>577</v>
      </c>
      <c r="F206" s="17">
        <v>216</v>
      </c>
      <c r="G206" s="17">
        <v>997</v>
      </c>
    </row>
    <row r="207" spans="1:7">
      <c r="A207" s="18">
        <v>373</v>
      </c>
      <c r="B207" t="s">
        <v>430</v>
      </c>
      <c r="C207" s="17">
        <v>76</v>
      </c>
      <c r="D207" s="17">
        <v>273</v>
      </c>
      <c r="E207" s="17">
        <v>1190</v>
      </c>
      <c r="F207" s="17">
        <v>332</v>
      </c>
      <c r="G207" s="17">
        <v>1871</v>
      </c>
    </row>
    <row r="208" spans="1:7">
      <c r="A208" s="18">
        <v>386</v>
      </c>
      <c r="B208" t="s">
        <v>431</v>
      </c>
      <c r="C208" s="17">
        <v>42</v>
      </c>
      <c r="D208" s="17">
        <v>169</v>
      </c>
      <c r="E208" s="17">
        <v>505</v>
      </c>
      <c r="F208" s="17">
        <v>145</v>
      </c>
      <c r="G208" s="17">
        <v>861</v>
      </c>
    </row>
    <row r="209" spans="1:7">
      <c r="A209" s="18">
        <v>403</v>
      </c>
      <c r="B209" t="s">
        <v>432</v>
      </c>
      <c r="C209" s="17">
        <v>136</v>
      </c>
      <c r="D209" s="17">
        <v>418</v>
      </c>
      <c r="E209" s="17">
        <v>1370</v>
      </c>
      <c r="F209" s="17">
        <v>437</v>
      </c>
      <c r="G209" s="17">
        <v>2361</v>
      </c>
    </row>
    <row r="210" spans="1:7">
      <c r="A210" s="18">
        <v>440</v>
      </c>
      <c r="B210" t="s">
        <v>433</v>
      </c>
      <c r="C210" s="17">
        <v>48</v>
      </c>
      <c r="D210" s="17">
        <v>172</v>
      </c>
      <c r="E210" s="17">
        <v>540</v>
      </c>
      <c r="F210" s="17">
        <v>174</v>
      </c>
      <c r="G210" s="17">
        <v>934</v>
      </c>
    </row>
    <row r="211" spans="1:7">
      <c r="A211" s="18">
        <v>478</v>
      </c>
      <c r="B211" t="s">
        <v>434</v>
      </c>
      <c r="C211" s="17">
        <v>71</v>
      </c>
      <c r="D211" s="17">
        <v>335</v>
      </c>
      <c r="E211" s="17">
        <v>1147</v>
      </c>
      <c r="F211" s="17">
        <v>485</v>
      </c>
      <c r="G211" s="17">
        <v>2038</v>
      </c>
    </row>
    <row r="212" spans="1:7">
      <c r="A212" s="18">
        <v>483</v>
      </c>
      <c r="B212" t="s">
        <v>435</v>
      </c>
      <c r="C212" s="17">
        <v>49</v>
      </c>
      <c r="D212" s="17">
        <v>134</v>
      </c>
      <c r="E212" s="17">
        <v>492</v>
      </c>
      <c r="F212" s="17">
        <v>164</v>
      </c>
      <c r="G212" s="17">
        <v>839</v>
      </c>
    </row>
    <row r="213" spans="1:7">
      <c r="A213" s="18">
        <v>550</v>
      </c>
      <c r="B213" t="s">
        <v>436</v>
      </c>
      <c r="C213" s="17">
        <v>100</v>
      </c>
      <c r="D213" s="17">
        <v>391</v>
      </c>
      <c r="E213" s="17">
        <v>1286</v>
      </c>
      <c r="F213" s="17">
        <v>399</v>
      </c>
      <c r="G213" s="17">
        <v>2176</v>
      </c>
    </row>
    <row r="214" spans="1:7">
      <c r="A214" s="18">
        <v>592</v>
      </c>
      <c r="B214" t="s">
        <v>437</v>
      </c>
      <c r="C214" s="17">
        <v>73</v>
      </c>
      <c r="D214" s="17">
        <v>257</v>
      </c>
      <c r="E214" s="17">
        <v>910</v>
      </c>
      <c r="F214" s="17">
        <v>267</v>
      </c>
      <c r="G214" s="17">
        <v>1507</v>
      </c>
    </row>
    <row r="215" spans="1:7">
      <c r="A215" s="18">
        <v>634</v>
      </c>
      <c r="B215" t="s">
        <v>438</v>
      </c>
      <c r="C215" s="17">
        <v>61</v>
      </c>
      <c r="D215" s="17">
        <v>152</v>
      </c>
      <c r="E215" s="17">
        <v>630</v>
      </c>
      <c r="F215" s="17">
        <v>218</v>
      </c>
      <c r="G215" s="17">
        <v>1061</v>
      </c>
    </row>
    <row r="216" spans="1:7">
      <c r="A216" s="18">
        <v>689</v>
      </c>
      <c r="B216" t="s">
        <v>439</v>
      </c>
      <c r="C216" s="17">
        <v>3</v>
      </c>
      <c r="D216" s="17">
        <v>21</v>
      </c>
      <c r="E216" s="17">
        <v>65</v>
      </c>
      <c r="F216" s="17">
        <v>9</v>
      </c>
      <c r="G216" s="17">
        <v>98</v>
      </c>
    </row>
    <row r="217" spans="1:7">
      <c r="A217" s="18">
        <v>721</v>
      </c>
      <c r="B217" t="s">
        <v>440</v>
      </c>
      <c r="C217" s="17">
        <v>93</v>
      </c>
      <c r="D217" s="17">
        <v>231</v>
      </c>
      <c r="E217" s="17">
        <v>805</v>
      </c>
      <c r="F217" s="17">
        <v>218</v>
      </c>
      <c r="G217" s="17">
        <v>1347</v>
      </c>
    </row>
    <row r="218" spans="1:7">
      <c r="A218" s="18">
        <v>807</v>
      </c>
      <c r="B218" t="s">
        <v>441</v>
      </c>
      <c r="C218" s="17">
        <v>20</v>
      </c>
      <c r="D218" s="17">
        <v>69</v>
      </c>
      <c r="E218" s="17">
        <v>212</v>
      </c>
      <c r="F218" s="17">
        <v>105</v>
      </c>
      <c r="G218" s="17">
        <v>406</v>
      </c>
    </row>
    <row r="219" spans="1:7">
      <c r="A219" s="18">
        <v>858</v>
      </c>
      <c r="B219" t="s">
        <v>442</v>
      </c>
      <c r="C219" s="17">
        <v>94</v>
      </c>
      <c r="D219" s="17">
        <v>262</v>
      </c>
      <c r="E219" s="17">
        <v>913</v>
      </c>
      <c r="F219" s="17">
        <v>264</v>
      </c>
      <c r="G219" s="17">
        <v>1533</v>
      </c>
    </row>
    <row r="220" spans="1:7" ht="15">
      <c r="B220" s="21" t="s">
        <v>282</v>
      </c>
      <c r="C220" s="22">
        <v>2061</v>
      </c>
      <c r="D220" s="22">
        <v>6598</v>
      </c>
      <c r="E220" s="22">
        <v>22709</v>
      </c>
      <c r="F220" s="22">
        <v>6150</v>
      </c>
      <c r="G220" s="22">
        <v>37518</v>
      </c>
    </row>
    <row r="221" spans="1:7">
      <c r="B221" s="19"/>
      <c r="C221" s="17"/>
      <c r="D221" s="17"/>
      <c r="E221" s="17"/>
      <c r="F221" s="17"/>
      <c r="G221" s="17"/>
    </row>
    <row r="222" spans="1:7" ht="15">
      <c r="B222" s="21" t="s">
        <v>443</v>
      </c>
      <c r="C222" s="17"/>
      <c r="D222" s="17"/>
      <c r="E222" s="17"/>
      <c r="F222" s="17"/>
      <c r="G222" s="17"/>
    </row>
    <row r="223" spans="1:7">
      <c r="A223" s="18">
        <v>170</v>
      </c>
      <c r="B223" t="s">
        <v>444</v>
      </c>
      <c r="C223" s="17">
        <v>444</v>
      </c>
      <c r="D223" s="17">
        <v>1050</v>
      </c>
      <c r="E223" s="17">
        <v>3578</v>
      </c>
      <c r="F223" s="17">
        <v>1201</v>
      </c>
      <c r="G223" s="17">
        <v>6273</v>
      </c>
    </row>
    <row r="224" spans="1:7">
      <c r="A224" s="18">
        <v>279</v>
      </c>
      <c r="B224" t="s">
        <v>445</v>
      </c>
      <c r="C224" s="17">
        <v>65</v>
      </c>
      <c r="D224" s="17">
        <v>210</v>
      </c>
      <c r="E224" s="17">
        <v>732</v>
      </c>
      <c r="F224" s="17">
        <v>238</v>
      </c>
      <c r="G224" s="17">
        <v>1245</v>
      </c>
    </row>
    <row r="225" spans="1:7">
      <c r="A225" s="18">
        <v>795</v>
      </c>
      <c r="B225" t="s">
        <v>446</v>
      </c>
      <c r="C225" s="17">
        <v>7647</v>
      </c>
      <c r="D225" s="17">
        <v>14987</v>
      </c>
      <c r="E225" s="17">
        <v>61776</v>
      </c>
      <c r="F225" s="17">
        <v>15660</v>
      </c>
      <c r="G225" s="17">
        <v>100070</v>
      </c>
    </row>
    <row r="226" spans="1:7">
      <c r="A226" s="18">
        <v>126</v>
      </c>
      <c r="B226" t="s">
        <v>447</v>
      </c>
      <c r="C226" s="17">
        <v>96</v>
      </c>
      <c r="D226" s="17">
        <v>257</v>
      </c>
      <c r="E226" s="17">
        <v>831</v>
      </c>
      <c r="F226" s="17">
        <v>339</v>
      </c>
      <c r="G226" s="17">
        <v>1523</v>
      </c>
    </row>
    <row r="227" spans="1:7">
      <c r="A227" s="18">
        <v>185</v>
      </c>
      <c r="B227" t="s">
        <v>448</v>
      </c>
      <c r="C227" s="17">
        <v>99</v>
      </c>
      <c r="D227" s="17">
        <v>337</v>
      </c>
      <c r="E227" s="17">
        <v>1057</v>
      </c>
      <c r="F227" s="17">
        <v>269</v>
      </c>
      <c r="G227" s="17">
        <v>1762</v>
      </c>
    </row>
    <row r="228" spans="1:7">
      <c r="A228" s="18">
        <v>282</v>
      </c>
      <c r="B228" t="s">
        <v>449</v>
      </c>
      <c r="C228" s="17">
        <v>203</v>
      </c>
      <c r="D228" s="17">
        <v>406</v>
      </c>
      <c r="E228" s="17">
        <v>1468</v>
      </c>
      <c r="F228" s="17">
        <v>411</v>
      </c>
      <c r="G228" s="17">
        <v>2488</v>
      </c>
    </row>
    <row r="229" spans="1:7">
      <c r="A229" s="18">
        <v>331</v>
      </c>
      <c r="B229" t="s">
        <v>450</v>
      </c>
      <c r="C229" s="17">
        <v>74</v>
      </c>
      <c r="D229" s="17">
        <v>267</v>
      </c>
      <c r="E229" s="17">
        <v>838</v>
      </c>
      <c r="F229" s="17">
        <v>226</v>
      </c>
      <c r="G229" s="17">
        <v>1405</v>
      </c>
    </row>
    <row r="230" spans="1:7">
      <c r="A230" s="18">
        <v>383</v>
      </c>
      <c r="B230" t="s">
        <v>451</v>
      </c>
      <c r="C230" s="17">
        <v>76</v>
      </c>
      <c r="D230" s="17">
        <v>154</v>
      </c>
      <c r="E230" s="17">
        <v>548</v>
      </c>
      <c r="F230" s="17">
        <v>127</v>
      </c>
      <c r="G230" s="17">
        <v>905</v>
      </c>
    </row>
    <row r="231" spans="1:7">
      <c r="A231" s="18">
        <v>432</v>
      </c>
      <c r="B231" t="s">
        <v>452</v>
      </c>
      <c r="C231" s="17">
        <v>172</v>
      </c>
      <c r="D231" s="17">
        <v>536</v>
      </c>
      <c r="E231" s="17">
        <v>1601</v>
      </c>
      <c r="F231" s="17">
        <v>319</v>
      </c>
      <c r="G231" s="17">
        <v>2628</v>
      </c>
    </row>
    <row r="232" spans="1:7">
      <c r="A232" s="18">
        <v>454</v>
      </c>
      <c r="B232" t="s">
        <v>453</v>
      </c>
      <c r="C232" s="17">
        <v>29</v>
      </c>
      <c r="D232" s="17">
        <v>133</v>
      </c>
      <c r="E232" s="17">
        <v>455</v>
      </c>
      <c r="F232" s="17">
        <v>195</v>
      </c>
      <c r="G232" s="17">
        <v>812</v>
      </c>
    </row>
    <row r="233" spans="1:7">
      <c r="A233" s="18">
        <v>501</v>
      </c>
      <c r="B233" t="s">
        <v>454</v>
      </c>
      <c r="C233" s="17">
        <v>113</v>
      </c>
      <c r="D233" s="17">
        <v>324</v>
      </c>
      <c r="E233" s="17">
        <v>996</v>
      </c>
      <c r="F233" s="17">
        <v>260</v>
      </c>
      <c r="G233" s="17">
        <v>1693</v>
      </c>
    </row>
    <row r="234" spans="1:7">
      <c r="A234" s="18">
        <v>528</v>
      </c>
      <c r="B234" t="s">
        <v>455</v>
      </c>
      <c r="C234" s="17">
        <v>271</v>
      </c>
      <c r="D234" s="17">
        <v>754</v>
      </c>
      <c r="E234" s="17">
        <v>2207</v>
      </c>
      <c r="F234" s="17">
        <v>579</v>
      </c>
      <c r="G234" s="17">
        <v>3811</v>
      </c>
    </row>
    <row r="235" spans="1:7">
      <c r="A235" s="18">
        <v>587</v>
      </c>
      <c r="B235" t="s">
        <v>456</v>
      </c>
      <c r="C235" s="17">
        <v>48</v>
      </c>
      <c r="D235" s="17">
        <v>119</v>
      </c>
      <c r="E235" s="17">
        <v>539</v>
      </c>
      <c r="F235" s="17">
        <v>261</v>
      </c>
      <c r="G235" s="17">
        <v>967</v>
      </c>
    </row>
    <row r="236" spans="1:7">
      <c r="A236" s="18">
        <v>595</v>
      </c>
      <c r="B236" t="s">
        <v>457</v>
      </c>
      <c r="C236" s="17">
        <v>1</v>
      </c>
      <c r="D236" s="17">
        <v>1</v>
      </c>
      <c r="E236" s="17">
        <v>54</v>
      </c>
      <c r="F236" s="17">
        <v>49</v>
      </c>
      <c r="G236" s="17">
        <v>105</v>
      </c>
    </row>
    <row r="237" spans="1:7">
      <c r="A237" s="18">
        <v>605</v>
      </c>
      <c r="B237" t="s">
        <v>458</v>
      </c>
      <c r="C237" s="17">
        <v>144</v>
      </c>
      <c r="D237" s="17">
        <v>442</v>
      </c>
      <c r="E237" s="17">
        <v>1485</v>
      </c>
      <c r="F237" s="17">
        <v>433</v>
      </c>
      <c r="G237" s="17">
        <v>2504</v>
      </c>
    </row>
    <row r="238" spans="1:7">
      <c r="A238" s="18">
        <v>666</v>
      </c>
      <c r="B238" t="s">
        <v>459</v>
      </c>
      <c r="C238" s="17">
        <v>112</v>
      </c>
      <c r="D238" s="17">
        <v>305</v>
      </c>
      <c r="E238" s="17">
        <v>1077</v>
      </c>
      <c r="F238" s="17">
        <v>355</v>
      </c>
      <c r="G238" s="17">
        <v>1849</v>
      </c>
    </row>
    <row r="239" spans="1:7">
      <c r="A239" s="18">
        <v>694</v>
      </c>
      <c r="B239" t="s">
        <v>460</v>
      </c>
      <c r="C239" s="17">
        <v>177</v>
      </c>
      <c r="D239" s="17">
        <v>543</v>
      </c>
      <c r="E239" s="17">
        <v>1831</v>
      </c>
      <c r="F239" s="17">
        <v>517</v>
      </c>
      <c r="G239" s="17">
        <v>3068</v>
      </c>
    </row>
    <row r="240" spans="1:7">
      <c r="A240" s="18">
        <v>794</v>
      </c>
      <c r="B240" t="s">
        <v>461</v>
      </c>
      <c r="C240" s="17">
        <v>298</v>
      </c>
      <c r="D240" s="17">
        <v>932</v>
      </c>
      <c r="E240" s="17">
        <v>3104</v>
      </c>
      <c r="F240" s="17">
        <v>741</v>
      </c>
      <c r="G240" s="17">
        <v>5075</v>
      </c>
    </row>
    <row r="241" spans="1:7">
      <c r="A241" s="18">
        <v>831</v>
      </c>
      <c r="B241" t="s">
        <v>462</v>
      </c>
      <c r="C241" s="17">
        <v>163</v>
      </c>
      <c r="D241" s="17">
        <v>439</v>
      </c>
      <c r="E241" s="17">
        <v>1744</v>
      </c>
      <c r="F241" s="17">
        <v>346</v>
      </c>
      <c r="G241" s="17">
        <v>2692</v>
      </c>
    </row>
    <row r="242" spans="1:7">
      <c r="A242" s="18">
        <v>861</v>
      </c>
      <c r="B242" t="s">
        <v>463</v>
      </c>
      <c r="C242" s="17">
        <v>155</v>
      </c>
      <c r="D242" s="17">
        <v>366</v>
      </c>
      <c r="E242" s="17">
        <v>1246</v>
      </c>
      <c r="F242" s="17">
        <v>343</v>
      </c>
      <c r="G242" s="17">
        <v>2110</v>
      </c>
    </row>
    <row r="243" spans="1:7">
      <c r="A243" s="18">
        <v>915</v>
      </c>
      <c r="B243" t="s">
        <v>464</v>
      </c>
      <c r="C243" s="17">
        <v>86</v>
      </c>
      <c r="D243" s="17">
        <v>209</v>
      </c>
      <c r="E243" s="17">
        <v>702</v>
      </c>
      <c r="F243" s="17">
        <v>210</v>
      </c>
      <c r="G243" s="17">
        <v>1207</v>
      </c>
    </row>
    <row r="244" spans="1:7">
      <c r="A244" s="18">
        <v>949</v>
      </c>
      <c r="B244" t="s">
        <v>465</v>
      </c>
      <c r="C244" s="17">
        <v>278</v>
      </c>
      <c r="D244" s="17">
        <v>802</v>
      </c>
      <c r="E244" s="17">
        <v>2851</v>
      </c>
      <c r="F244" s="17">
        <v>536</v>
      </c>
      <c r="G244" s="17">
        <v>4467</v>
      </c>
    </row>
    <row r="245" spans="1:7" ht="15">
      <c r="B245" s="21" t="s">
        <v>282</v>
      </c>
      <c r="C245" s="22">
        <v>10751</v>
      </c>
      <c r="D245" s="22">
        <v>23573</v>
      </c>
      <c r="E245" s="22">
        <v>90720</v>
      </c>
      <c r="F245" s="22">
        <v>23615</v>
      </c>
      <c r="G245" s="22">
        <v>148659</v>
      </c>
    </row>
    <row r="246" spans="1:7">
      <c r="B246" s="19"/>
      <c r="C246" s="17"/>
      <c r="D246" s="17"/>
      <c r="E246" s="17"/>
      <c r="F246" s="17"/>
      <c r="G246" s="17"/>
    </row>
    <row r="247" spans="1:7" ht="15">
      <c r="B247" s="21" t="s">
        <v>466</v>
      </c>
      <c r="C247" s="17"/>
      <c r="D247" s="17"/>
      <c r="E247" s="17"/>
      <c r="F247" s="17"/>
      <c r="G247" s="17"/>
    </row>
    <row r="248" spans="1:7">
      <c r="A248" s="18">
        <v>823</v>
      </c>
      <c r="B248" t="s">
        <v>467</v>
      </c>
      <c r="C248" s="17">
        <v>200</v>
      </c>
      <c r="D248" s="17">
        <v>559</v>
      </c>
      <c r="E248" s="17">
        <v>1970</v>
      </c>
      <c r="F248" s="17">
        <v>605</v>
      </c>
      <c r="G248" s="17">
        <v>3334</v>
      </c>
    </row>
    <row r="249" spans="1:7">
      <c r="A249" s="18">
        <v>854</v>
      </c>
      <c r="B249" t="s">
        <v>468</v>
      </c>
      <c r="C249" s="17">
        <v>1025</v>
      </c>
      <c r="D249" s="17">
        <v>2417</v>
      </c>
      <c r="E249" s="17">
        <v>8771</v>
      </c>
      <c r="F249" s="17">
        <v>2532</v>
      </c>
      <c r="G249" s="17">
        <v>14745</v>
      </c>
    </row>
    <row r="250" spans="1:7">
      <c r="A250" s="18">
        <v>203</v>
      </c>
      <c r="B250" t="s">
        <v>469</v>
      </c>
      <c r="C250" s="17">
        <v>159</v>
      </c>
      <c r="D250" s="17">
        <v>442</v>
      </c>
      <c r="E250" s="17">
        <v>1384</v>
      </c>
      <c r="F250" s="17">
        <v>404</v>
      </c>
      <c r="G250" s="17">
        <v>2389</v>
      </c>
    </row>
    <row r="251" spans="1:7">
      <c r="A251" s="18">
        <v>208</v>
      </c>
      <c r="B251" t="s">
        <v>470</v>
      </c>
      <c r="C251" s="17">
        <v>88</v>
      </c>
      <c r="D251" s="17">
        <v>206</v>
      </c>
      <c r="E251" s="17">
        <v>613</v>
      </c>
      <c r="F251" s="17">
        <v>159</v>
      </c>
      <c r="G251" s="17">
        <v>1066</v>
      </c>
    </row>
    <row r="252" spans="1:7">
      <c r="A252" s="18">
        <v>289</v>
      </c>
      <c r="B252" t="s">
        <v>471</v>
      </c>
      <c r="C252" s="17">
        <v>71</v>
      </c>
      <c r="D252" s="17">
        <v>181</v>
      </c>
      <c r="E252" s="17">
        <v>668</v>
      </c>
      <c r="F252" s="17">
        <v>238</v>
      </c>
      <c r="G252" s="17">
        <v>1158</v>
      </c>
    </row>
    <row r="253" spans="1:7">
      <c r="A253" s="18">
        <v>636</v>
      </c>
      <c r="B253" t="s">
        <v>472</v>
      </c>
      <c r="C253" s="17">
        <v>239</v>
      </c>
      <c r="D253" s="17">
        <v>789</v>
      </c>
      <c r="E253" s="17">
        <v>2523</v>
      </c>
      <c r="F253" s="17">
        <v>800</v>
      </c>
      <c r="G253" s="17">
        <v>4351</v>
      </c>
    </row>
    <row r="254" spans="1:7">
      <c r="A254" s="18">
        <v>582</v>
      </c>
      <c r="B254" t="s">
        <v>473</v>
      </c>
      <c r="C254" s="17">
        <v>82</v>
      </c>
      <c r="D254" s="17">
        <v>226</v>
      </c>
      <c r="E254" s="17">
        <v>626</v>
      </c>
      <c r="F254" s="17">
        <v>218</v>
      </c>
      <c r="G254" s="17">
        <v>1152</v>
      </c>
    </row>
    <row r="255" spans="1:7">
      <c r="A255" s="18">
        <v>608</v>
      </c>
      <c r="B255" t="s">
        <v>474</v>
      </c>
      <c r="C255" s="17">
        <v>114</v>
      </c>
      <c r="D255" s="17">
        <v>389</v>
      </c>
      <c r="E255" s="17">
        <v>1045</v>
      </c>
      <c r="F255" s="17">
        <v>370</v>
      </c>
      <c r="G255" s="17">
        <v>1918</v>
      </c>
    </row>
    <row r="256" spans="1:7">
      <c r="A256" s="18">
        <v>613</v>
      </c>
      <c r="B256" t="s">
        <v>475</v>
      </c>
      <c r="C256" s="17">
        <v>67</v>
      </c>
      <c r="D256" s="17">
        <v>171</v>
      </c>
      <c r="E256" s="17">
        <v>578</v>
      </c>
      <c r="F256" s="17">
        <v>180</v>
      </c>
      <c r="G256" s="17">
        <v>996</v>
      </c>
    </row>
    <row r="257" spans="1:7">
      <c r="A257" s="18">
        <v>724</v>
      </c>
      <c r="B257" t="s">
        <v>476</v>
      </c>
      <c r="C257" s="17">
        <v>107</v>
      </c>
      <c r="D257" s="17">
        <v>286</v>
      </c>
      <c r="E257" s="17">
        <v>891</v>
      </c>
      <c r="F257" s="17">
        <v>269</v>
      </c>
      <c r="G257" s="17">
        <v>1553</v>
      </c>
    </row>
    <row r="258" spans="1:7">
      <c r="A258" s="18">
        <v>779</v>
      </c>
      <c r="B258" t="s">
        <v>477</v>
      </c>
      <c r="C258" s="17">
        <v>61</v>
      </c>
      <c r="D258" s="17">
        <v>177</v>
      </c>
      <c r="E258" s="17">
        <v>530</v>
      </c>
      <c r="F258" s="17">
        <v>208</v>
      </c>
      <c r="G258" s="17">
        <v>976</v>
      </c>
    </row>
    <row r="259" spans="1:7">
      <c r="A259" s="18">
        <v>820</v>
      </c>
      <c r="B259" t="s">
        <v>478</v>
      </c>
      <c r="C259" s="17">
        <v>124</v>
      </c>
      <c r="D259" s="17">
        <v>312</v>
      </c>
      <c r="E259" s="17">
        <v>1175</v>
      </c>
      <c r="F259" s="17">
        <v>360</v>
      </c>
      <c r="G259" s="17">
        <v>1971</v>
      </c>
    </row>
    <row r="260" spans="1:7">
      <c r="A260" s="18">
        <v>943</v>
      </c>
      <c r="B260" t="s">
        <v>479</v>
      </c>
      <c r="C260" s="17">
        <v>35</v>
      </c>
      <c r="D260" s="17">
        <v>94</v>
      </c>
      <c r="E260" s="17">
        <v>356</v>
      </c>
      <c r="F260" s="17">
        <v>110</v>
      </c>
      <c r="G260" s="17">
        <v>595</v>
      </c>
    </row>
    <row r="261" spans="1:7" ht="15">
      <c r="B261" s="21" t="s">
        <v>282</v>
      </c>
      <c r="C261" s="22">
        <v>2372</v>
      </c>
      <c r="D261" s="22">
        <v>6249</v>
      </c>
      <c r="E261" s="22">
        <v>21130</v>
      </c>
      <c r="F261" s="22">
        <v>6453</v>
      </c>
      <c r="G261" s="22">
        <v>36204</v>
      </c>
    </row>
    <row r="262" spans="1:7">
      <c r="B262" s="19"/>
      <c r="C262" s="17"/>
      <c r="D262" s="17"/>
      <c r="E262" s="17"/>
      <c r="F262" s="17"/>
      <c r="G262" s="17"/>
    </row>
    <row r="263" spans="1:7" ht="15">
      <c r="B263" s="21" t="s">
        <v>480</v>
      </c>
      <c r="C263" s="17"/>
      <c r="D263" s="17"/>
      <c r="E263" s="17"/>
      <c r="F263" s="17"/>
      <c r="G263" s="17"/>
    </row>
    <row r="264" spans="1:7">
      <c r="A264" s="18">
        <v>490</v>
      </c>
      <c r="B264" t="s">
        <v>481</v>
      </c>
      <c r="C264" s="17">
        <v>54</v>
      </c>
      <c r="D264" s="17">
        <v>162</v>
      </c>
      <c r="E264" s="17">
        <v>609</v>
      </c>
      <c r="F264" s="17">
        <v>313</v>
      </c>
      <c r="G264" s="17">
        <v>1138</v>
      </c>
    </row>
    <row r="265" spans="1:7">
      <c r="A265" s="18">
        <v>760</v>
      </c>
      <c r="B265" t="s">
        <v>482</v>
      </c>
      <c r="C265" s="17">
        <v>62</v>
      </c>
      <c r="D265" s="17">
        <v>206</v>
      </c>
      <c r="E265" s="17">
        <v>735</v>
      </c>
      <c r="F265" s="17">
        <v>271</v>
      </c>
      <c r="G265" s="17">
        <v>1274</v>
      </c>
    </row>
    <row r="266" spans="1:7">
      <c r="A266" s="18">
        <v>897</v>
      </c>
      <c r="B266" t="s">
        <v>483</v>
      </c>
      <c r="C266" s="17">
        <v>1314</v>
      </c>
      <c r="D266" s="17">
        <v>3427</v>
      </c>
      <c r="E266" s="17">
        <v>12230</v>
      </c>
      <c r="F266" s="17">
        <v>3630</v>
      </c>
      <c r="G266" s="17">
        <v>20601</v>
      </c>
    </row>
    <row r="267" spans="1:7">
      <c r="A267" s="18">
        <v>912</v>
      </c>
      <c r="B267" t="s">
        <v>484</v>
      </c>
      <c r="C267" s="17">
        <v>113</v>
      </c>
      <c r="D267" s="17">
        <v>280</v>
      </c>
      <c r="E267" s="17">
        <v>986</v>
      </c>
      <c r="F267" s="17">
        <v>316</v>
      </c>
      <c r="G267" s="17">
        <v>1695</v>
      </c>
    </row>
    <row r="268" spans="1:7">
      <c r="A268" s="18">
        <v>105</v>
      </c>
      <c r="B268" t="s">
        <v>485</v>
      </c>
      <c r="C268" s="17">
        <v>175</v>
      </c>
      <c r="D268" s="17">
        <v>516</v>
      </c>
      <c r="E268" s="17">
        <v>1643</v>
      </c>
      <c r="F268" s="17">
        <v>578</v>
      </c>
      <c r="G268" s="17">
        <v>2912</v>
      </c>
    </row>
    <row r="269" spans="1:7">
      <c r="A269" s="18">
        <v>192</v>
      </c>
      <c r="B269" t="s">
        <v>486</v>
      </c>
      <c r="C269" s="17">
        <v>122</v>
      </c>
      <c r="D269" s="17">
        <v>354</v>
      </c>
      <c r="E269" s="17">
        <v>1053</v>
      </c>
      <c r="F269" s="17">
        <v>303</v>
      </c>
      <c r="G269" s="17">
        <v>1832</v>
      </c>
    </row>
    <row r="270" spans="1:7">
      <c r="A270" s="18">
        <v>600</v>
      </c>
      <c r="B270" t="s">
        <v>487</v>
      </c>
      <c r="C270" s="17">
        <v>270</v>
      </c>
      <c r="D270" s="17">
        <v>726</v>
      </c>
      <c r="E270" s="17">
        <v>2657</v>
      </c>
      <c r="F270" s="17">
        <v>712</v>
      </c>
      <c r="G270" s="17">
        <v>4365</v>
      </c>
    </row>
    <row r="271" spans="1:7">
      <c r="A271" s="18">
        <v>328</v>
      </c>
      <c r="B271" t="s">
        <v>488</v>
      </c>
      <c r="C271" s="17">
        <v>109</v>
      </c>
      <c r="D271" s="17">
        <v>331</v>
      </c>
      <c r="E271" s="17">
        <v>1035</v>
      </c>
      <c r="F271" s="17">
        <v>345</v>
      </c>
      <c r="G271" s="17">
        <v>1820</v>
      </c>
    </row>
    <row r="272" spans="1:7">
      <c r="A272" s="18">
        <v>357</v>
      </c>
      <c r="B272" t="s">
        <v>489</v>
      </c>
      <c r="C272" s="17">
        <v>81</v>
      </c>
      <c r="D272" s="17">
        <v>247</v>
      </c>
      <c r="E272" s="17">
        <v>746</v>
      </c>
      <c r="F272" s="17">
        <v>221</v>
      </c>
      <c r="G272" s="17">
        <v>1295</v>
      </c>
    </row>
    <row r="273" spans="1:7">
      <c r="A273" s="18">
        <v>360</v>
      </c>
      <c r="B273" t="s">
        <v>490</v>
      </c>
      <c r="C273" s="17">
        <v>58</v>
      </c>
      <c r="D273" s="17">
        <v>138</v>
      </c>
      <c r="E273" s="17">
        <v>506</v>
      </c>
      <c r="F273" s="17">
        <v>166</v>
      </c>
      <c r="G273" s="17">
        <v>868</v>
      </c>
    </row>
    <row r="274" spans="1:7">
      <c r="A274" s="18">
        <v>545</v>
      </c>
      <c r="B274" t="s">
        <v>491</v>
      </c>
      <c r="C274" s="17">
        <v>95</v>
      </c>
      <c r="D274" s="17">
        <v>317</v>
      </c>
      <c r="E274" s="17">
        <v>866</v>
      </c>
      <c r="F274" s="17">
        <v>243</v>
      </c>
      <c r="G274" s="17">
        <v>1521</v>
      </c>
    </row>
    <row r="275" spans="1:7">
      <c r="A275" s="18">
        <v>570</v>
      </c>
      <c r="B275" t="s">
        <v>492</v>
      </c>
      <c r="C275" s="17">
        <v>108</v>
      </c>
      <c r="D275" s="17">
        <v>320</v>
      </c>
      <c r="E275" s="17">
        <v>1010</v>
      </c>
      <c r="F275" s="17">
        <v>252</v>
      </c>
      <c r="G275" s="17">
        <v>1690</v>
      </c>
    </row>
    <row r="276" spans="1:7">
      <c r="A276" s="18">
        <v>629</v>
      </c>
      <c r="B276" t="s">
        <v>493</v>
      </c>
      <c r="C276" s="17">
        <v>300</v>
      </c>
      <c r="D276" s="17">
        <v>687</v>
      </c>
      <c r="E276" s="17">
        <v>2369</v>
      </c>
      <c r="F276" s="17">
        <v>588</v>
      </c>
      <c r="G276" s="17">
        <v>3944</v>
      </c>
    </row>
    <row r="277" spans="1:7">
      <c r="A277" s="18">
        <v>715</v>
      </c>
      <c r="B277" t="s">
        <v>494</v>
      </c>
      <c r="C277" s="17">
        <v>74</v>
      </c>
      <c r="D277" s="17">
        <v>236</v>
      </c>
      <c r="E277" s="17">
        <v>798</v>
      </c>
      <c r="F277" s="17">
        <v>212</v>
      </c>
      <c r="G277" s="17">
        <v>1320</v>
      </c>
    </row>
    <row r="278" spans="1:7">
      <c r="A278" s="18">
        <v>759</v>
      </c>
      <c r="B278" t="s">
        <v>495</v>
      </c>
      <c r="C278" s="17">
        <v>176</v>
      </c>
      <c r="D278" s="17">
        <v>456</v>
      </c>
      <c r="E278" s="17">
        <v>1431</v>
      </c>
      <c r="F278" s="17">
        <v>404</v>
      </c>
      <c r="G278" s="17">
        <v>2467</v>
      </c>
    </row>
    <row r="279" spans="1:7">
      <c r="A279" s="18">
        <v>797</v>
      </c>
      <c r="B279" t="s">
        <v>496</v>
      </c>
      <c r="C279" s="17">
        <v>309</v>
      </c>
      <c r="D279" s="17">
        <v>859</v>
      </c>
      <c r="E279" s="17">
        <v>2662</v>
      </c>
      <c r="F279" s="17">
        <v>687</v>
      </c>
      <c r="G279" s="17">
        <v>4517</v>
      </c>
    </row>
    <row r="280" spans="1:7">
      <c r="A280" s="18">
        <v>870</v>
      </c>
      <c r="B280" t="s">
        <v>497</v>
      </c>
      <c r="C280" s="17">
        <v>75</v>
      </c>
      <c r="D280" s="17">
        <v>254</v>
      </c>
      <c r="E280" s="17">
        <v>687</v>
      </c>
      <c r="F280" s="17">
        <v>172</v>
      </c>
      <c r="G280" s="17">
        <v>1188</v>
      </c>
    </row>
    <row r="281" spans="1:7">
      <c r="A281" s="18">
        <v>892</v>
      </c>
      <c r="B281" t="s">
        <v>498</v>
      </c>
      <c r="C281" s="17">
        <v>224</v>
      </c>
      <c r="D281" s="17">
        <v>653</v>
      </c>
      <c r="E281" s="17">
        <v>2289</v>
      </c>
      <c r="F281" s="17">
        <v>588</v>
      </c>
      <c r="G281" s="17">
        <v>3754</v>
      </c>
    </row>
    <row r="282" spans="1:7" ht="15">
      <c r="B282" s="21" t="s">
        <v>282</v>
      </c>
      <c r="C282" s="22">
        <v>3719</v>
      </c>
      <c r="D282" s="22">
        <v>10169</v>
      </c>
      <c r="E282" s="22">
        <v>34312</v>
      </c>
      <c r="F282" s="22">
        <v>10001</v>
      </c>
      <c r="G282" s="22">
        <v>58201</v>
      </c>
    </row>
    <row r="283" spans="1:7">
      <c r="B283" s="19"/>
      <c r="C283" s="17"/>
      <c r="D283" s="17"/>
      <c r="E283" s="17"/>
      <c r="F283" s="17"/>
      <c r="G283" s="17"/>
    </row>
    <row r="284" spans="1:7" ht="15">
      <c r="B284" s="15" t="s">
        <v>499</v>
      </c>
      <c r="C284" s="17"/>
      <c r="D284" s="17"/>
      <c r="E284" s="17"/>
      <c r="F284" s="17"/>
      <c r="G284" s="17"/>
    </row>
    <row r="285" spans="1:7">
      <c r="A285" s="18">
        <v>919</v>
      </c>
      <c r="B285" t="s">
        <v>500</v>
      </c>
      <c r="C285" s="17">
        <v>960</v>
      </c>
      <c r="D285" s="17">
        <v>2499</v>
      </c>
      <c r="E285" s="17">
        <v>8737</v>
      </c>
      <c r="F285" s="17">
        <v>2575</v>
      </c>
      <c r="G285" s="17">
        <v>14771</v>
      </c>
    </row>
    <row r="286" spans="1:7">
      <c r="A286" s="18">
        <v>143</v>
      </c>
      <c r="B286" t="s">
        <v>501</v>
      </c>
      <c r="C286" s="17">
        <v>236</v>
      </c>
      <c r="D286" s="17">
        <v>779</v>
      </c>
      <c r="E286" s="17">
        <v>2563</v>
      </c>
      <c r="F286" s="17">
        <v>822</v>
      </c>
      <c r="G286" s="17">
        <v>4400</v>
      </c>
    </row>
    <row r="287" spans="1:7">
      <c r="A287" s="18">
        <v>181</v>
      </c>
      <c r="B287" t="s">
        <v>502</v>
      </c>
      <c r="C287" s="17">
        <v>70</v>
      </c>
      <c r="D287" s="17">
        <v>209</v>
      </c>
      <c r="E287" s="17">
        <v>757</v>
      </c>
      <c r="F287" s="17">
        <v>253</v>
      </c>
      <c r="G287" s="17">
        <v>1289</v>
      </c>
    </row>
    <row r="288" spans="1:7">
      <c r="A288" s="18">
        <v>389</v>
      </c>
      <c r="B288" t="s">
        <v>503</v>
      </c>
      <c r="C288" s="17">
        <v>132</v>
      </c>
      <c r="D288" s="17">
        <v>343</v>
      </c>
      <c r="E288" s="17">
        <v>1074</v>
      </c>
      <c r="F288" s="17">
        <v>305</v>
      </c>
      <c r="G288" s="17">
        <v>1854</v>
      </c>
    </row>
    <row r="289" spans="1:7">
      <c r="A289" s="18">
        <v>460</v>
      </c>
      <c r="B289" t="s">
        <v>504</v>
      </c>
      <c r="C289" s="17">
        <v>58</v>
      </c>
      <c r="D289" s="17">
        <v>195</v>
      </c>
      <c r="E289" s="17">
        <v>771</v>
      </c>
      <c r="F289" s="17">
        <v>329</v>
      </c>
      <c r="G289" s="17">
        <v>1353</v>
      </c>
    </row>
    <row r="290" spans="1:7">
      <c r="A290" s="18">
        <v>468</v>
      </c>
      <c r="B290" t="s">
        <v>505</v>
      </c>
      <c r="C290" s="17">
        <v>38</v>
      </c>
      <c r="D290" s="17">
        <v>134</v>
      </c>
      <c r="E290" s="17">
        <v>491</v>
      </c>
      <c r="F290" s="17">
        <v>227</v>
      </c>
      <c r="G290" s="17">
        <v>890</v>
      </c>
    </row>
    <row r="291" spans="1:7">
      <c r="A291" s="18">
        <v>493</v>
      </c>
      <c r="B291" t="s">
        <v>506</v>
      </c>
      <c r="C291" s="17">
        <v>68</v>
      </c>
      <c r="D291" s="17">
        <v>199</v>
      </c>
      <c r="E291" s="17">
        <v>623</v>
      </c>
      <c r="F291" s="17">
        <v>227</v>
      </c>
      <c r="G291" s="17">
        <v>1117</v>
      </c>
    </row>
    <row r="292" spans="1:7">
      <c r="A292" s="18">
        <v>697</v>
      </c>
      <c r="B292" t="s">
        <v>507</v>
      </c>
      <c r="C292" s="17">
        <v>114</v>
      </c>
      <c r="D292" s="17">
        <v>388</v>
      </c>
      <c r="E292" s="17">
        <v>1337</v>
      </c>
      <c r="F292" s="17">
        <v>468</v>
      </c>
      <c r="G292" s="17">
        <v>2307</v>
      </c>
    </row>
    <row r="293" spans="1:7">
      <c r="A293" s="18">
        <v>767</v>
      </c>
      <c r="B293" t="s">
        <v>508</v>
      </c>
      <c r="C293" s="17">
        <v>152</v>
      </c>
      <c r="D293" s="17">
        <v>400</v>
      </c>
      <c r="E293" s="17">
        <v>1180</v>
      </c>
      <c r="F293" s="17">
        <v>343</v>
      </c>
      <c r="G293" s="17">
        <v>2075</v>
      </c>
    </row>
    <row r="294" spans="1:7">
      <c r="A294" s="18">
        <v>843</v>
      </c>
      <c r="B294" t="s">
        <v>509</v>
      </c>
      <c r="C294" s="17">
        <v>129</v>
      </c>
      <c r="D294" s="17">
        <v>305</v>
      </c>
      <c r="E294" s="17">
        <v>889</v>
      </c>
      <c r="F294" s="17">
        <v>301</v>
      </c>
      <c r="G294" s="17">
        <v>1624</v>
      </c>
    </row>
    <row r="295" spans="1:7">
      <c r="A295" s="18">
        <v>865</v>
      </c>
      <c r="B295" t="s">
        <v>510</v>
      </c>
      <c r="C295" s="17">
        <v>72</v>
      </c>
      <c r="D295" s="17">
        <v>254</v>
      </c>
      <c r="E295" s="17">
        <v>816</v>
      </c>
      <c r="F295" s="17">
        <v>251</v>
      </c>
      <c r="G295" s="17">
        <v>1393</v>
      </c>
    </row>
    <row r="296" spans="1:7">
      <c r="A296" s="18">
        <v>874</v>
      </c>
      <c r="B296" t="s">
        <v>511</v>
      </c>
      <c r="C296" s="17">
        <v>106</v>
      </c>
      <c r="D296" s="17">
        <v>420</v>
      </c>
      <c r="E296" s="17">
        <v>1208</v>
      </c>
      <c r="F296" s="17">
        <v>516</v>
      </c>
      <c r="G296" s="17">
        <v>2250</v>
      </c>
    </row>
    <row r="297" spans="1:7">
      <c r="A297" s="18">
        <v>918</v>
      </c>
      <c r="B297" t="s">
        <v>512</v>
      </c>
      <c r="C297" s="17">
        <v>342</v>
      </c>
      <c r="D297" s="17">
        <v>889</v>
      </c>
      <c r="E297" s="17">
        <v>3064</v>
      </c>
      <c r="F297" s="17">
        <v>760</v>
      </c>
      <c r="G297" s="17">
        <v>5055</v>
      </c>
    </row>
    <row r="298" spans="1:7" ht="15">
      <c r="B298" s="21" t="s">
        <v>282</v>
      </c>
      <c r="C298" s="22">
        <v>2477</v>
      </c>
      <c r="D298" s="22">
        <v>7014</v>
      </c>
      <c r="E298" s="22">
        <v>23510</v>
      </c>
      <c r="F298" s="22">
        <v>7377</v>
      </c>
      <c r="G298" s="22">
        <v>40378</v>
      </c>
    </row>
    <row r="299" spans="1:7">
      <c r="B299" s="19"/>
      <c r="C299" s="17"/>
      <c r="D299" s="17"/>
      <c r="E299" s="17"/>
      <c r="F299" s="17"/>
      <c r="G299" s="17"/>
    </row>
    <row r="300" spans="1:7" ht="15">
      <c r="B300" s="15" t="s">
        <v>527</v>
      </c>
      <c r="C300" s="25">
        <v>85535</v>
      </c>
      <c r="D300" s="25">
        <v>215572</v>
      </c>
      <c r="E300" s="25">
        <v>843248</v>
      </c>
      <c r="F300" s="25">
        <v>220910</v>
      </c>
      <c r="G300" s="25">
        <v>1365265</v>
      </c>
    </row>
    <row r="301" spans="1:7" ht="15">
      <c r="B301" s="26"/>
      <c r="C301" s="27"/>
      <c r="D301" s="27"/>
      <c r="E301" s="27"/>
      <c r="F301" s="27"/>
      <c r="G301" s="27"/>
    </row>
    <row r="302" spans="1:7">
      <c r="B302" s="28" t="s">
        <v>528</v>
      </c>
      <c r="C302" s="28">
        <v>697</v>
      </c>
      <c r="D302" s="28">
        <v>6451</v>
      </c>
      <c r="E302" s="28">
        <v>22498</v>
      </c>
      <c r="F302" s="28">
        <v>1115</v>
      </c>
      <c r="G302" s="28">
        <v>30761</v>
      </c>
    </row>
    <row r="303" spans="1:7">
      <c r="B303" s="29" t="s">
        <v>529</v>
      </c>
      <c r="C303" s="29">
        <v>86232</v>
      </c>
      <c r="D303" s="29">
        <v>222023</v>
      </c>
      <c r="E303" s="29">
        <v>865746</v>
      </c>
      <c r="F303" s="29">
        <v>222025</v>
      </c>
      <c r="G303" s="29">
        <v>1396026</v>
      </c>
    </row>
  </sheetData>
  <mergeCells count="6">
    <mergeCell ref="G1:G3"/>
    <mergeCell ref="A1:B3"/>
    <mergeCell ref="C1:C3"/>
    <mergeCell ref="D1:D3"/>
    <mergeCell ref="E1:E3"/>
    <mergeCell ref="F1:F3"/>
  </mergeCells>
  <pageMargins left="0.74999999999999989" right="0.74999999999999989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3372-B0A4-485C-B184-E45C185D8D83}">
  <dimension ref="A1:G294"/>
  <sheetViews>
    <sheetView workbookViewId="0"/>
  </sheetViews>
  <sheetFormatPr defaultRowHeight="14.25"/>
  <cols>
    <col min="1" max="1" width="5.125" style="18" customWidth="1"/>
    <col min="2" max="2" width="19.625" customWidth="1"/>
    <col min="3" max="5" width="11.125" customWidth="1"/>
    <col min="6" max="6" width="10.125" customWidth="1"/>
    <col min="7" max="7" width="9.25" customWidth="1"/>
    <col min="8" max="1024" width="8" customWidth="1"/>
  </cols>
  <sheetData>
    <row r="1" spans="1:7" ht="15">
      <c r="A1" s="178">
        <v>2005</v>
      </c>
      <c r="B1" s="178"/>
      <c r="C1" s="181" t="s">
        <v>530</v>
      </c>
      <c r="D1" s="181"/>
      <c r="E1" s="181"/>
      <c r="F1" s="181"/>
      <c r="G1" s="181"/>
    </row>
    <row r="2" spans="1:7" ht="12.75" customHeight="1">
      <c r="A2" s="178"/>
      <c r="B2" s="178"/>
      <c r="C2" s="179" t="s">
        <v>531</v>
      </c>
      <c r="D2" s="179" t="s">
        <v>532</v>
      </c>
      <c r="E2" s="179" t="s">
        <v>533</v>
      </c>
      <c r="F2" s="179" t="s">
        <v>534</v>
      </c>
      <c r="G2" s="180" t="s">
        <v>535</v>
      </c>
    </row>
    <row r="3" spans="1:7" ht="12.75" customHeight="1">
      <c r="A3" s="178"/>
      <c r="B3" s="178"/>
      <c r="C3" s="179"/>
      <c r="D3" s="179"/>
      <c r="E3" s="179"/>
      <c r="F3" s="179"/>
      <c r="G3" s="180"/>
    </row>
    <row r="4" spans="1:7" ht="3.75" customHeight="1">
      <c r="A4" s="178"/>
      <c r="B4" s="178"/>
      <c r="C4" s="179"/>
      <c r="D4" s="179"/>
      <c r="E4" s="179"/>
      <c r="F4" s="179"/>
      <c r="G4" s="180"/>
    </row>
    <row r="5" spans="1:7" ht="15">
      <c r="A5" s="10" t="s">
        <v>254</v>
      </c>
      <c r="B5" s="23" t="s">
        <v>255</v>
      </c>
      <c r="C5" s="12"/>
      <c r="D5" s="12"/>
      <c r="E5" s="12"/>
      <c r="F5" s="12"/>
      <c r="G5" s="13"/>
    </row>
    <row r="6" spans="1:7" ht="15">
      <c r="A6" s="14">
        <v>784</v>
      </c>
      <c r="B6" s="30" t="s">
        <v>1</v>
      </c>
      <c r="C6" s="17">
        <v>25433</v>
      </c>
      <c r="D6" s="17">
        <v>51468</v>
      </c>
      <c r="E6" s="17">
        <v>256268</v>
      </c>
      <c r="F6" s="17">
        <v>65752</v>
      </c>
      <c r="G6" s="17">
        <v>398921</v>
      </c>
    </row>
    <row r="7" spans="1:7">
      <c r="B7" s="31"/>
      <c r="C7" s="17"/>
      <c r="D7" s="17"/>
      <c r="E7" s="17"/>
      <c r="F7" s="17"/>
      <c r="G7" s="17"/>
    </row>
    <row r="8" spans="1:7" ht="15">
      <c r="B8" s="30" t="s">
        <v>257</v>
      </c>
      <c r="C8" s="17"/>
      <c r="D8" s="17"/>
      <c r="E8" s="17"/>
      <c r="F8" s="17"/>
      <c r="G8" s="17"/>
    </row>
    <row r="9" spans="1:7">
      <c r="A9" s="18">
        <v>296</v>
      </c>
      <c r="B9" t="s">
        <v>258</v>
      </c>
      <c r="C9" s="17">
        <v>697</v>
      </c>
      <c r="D9" s="17">
        <v>1631</v>
      </c>
      <c r="E9" s="17">
        <v>5812</v>
      </c>
      <c r="F9" s="17">
        <v>1285</v>
      </c>
      <c r="G9" s="17">
        <v>9425</v>
      </c>
    </row>
    <row r="10" spans="1:7">
      <c r="A10" s="18">
        <v>424</v>
      </c>
      <c r="B10" t="s">
        <v>259</v>
      </c>
      <c r="C10" s="17">
        <v>199</v>
      </c>
      <c r="D10" s="17">
        <v>508</v>
      </c>
      <c r="E10" s="17">
        <v>2161</v>
      </c>
      <c r="F10" s="17">
        <v>531</v>
      </c>
      <c r="G10" s="17">
        <v>3399</v>
      </c>
    </row>
    <row r="11" spans="1:7">
      <c r="A11" s="18">
        <v>446</v>
      </c>
      <c r="B11" t="s">
        <v>260</v>
      </c>
      <c r="C11" s="17">
        <v>960</v>
      </c>
      <c r="D11" s="17">
        <v>2593</v>
      </c>
      <c r="E11" s="17">
        <v>11100</v>
      </c>
      <c r="F11" s="17">
        <v>1683</v>
      </c>
      <c r="G11" s="17">
        <v>16336</v>
      </c>
    </row>
    <row r="12" spans="1:7">
      <c r="A12" s="18">
        <v>580</v>
      </c>
      <c r="B12" t="s">
        <v>261</v>
      </c>
      <c r="C12" s="17">
        <v>311</v>
      </c>
      <c r="D12" s="17">
        <v>691</v>
      </c>
      <c r="E12" s="17">
        <v>2725</v>
      </c>
      <c r="F12" s="17">
        <v>630</v>
      </c>
      <c r="G12" s="17">
        <v>4357</v>
      </c>
    </row>
    <row r="13" spans="1:7">
      <c r="A13" s="18">
        <v>728</v>
      </c>
      <c r="B13" t="s">
        <v>262</v>
      </c>
      <c r="C13" s="17">
        <v>395</v>
      </c>
      <c r="D13" s="17">
        <v>849</v>
      </c>
      <c r="E13" s="17">
        <v>3382</v>
      </c>
      <c r="F13" s="17">
        <v>762</v>
      </c>
      <c r="G13" s="17">
        <v>5388</v>
      </c>
    </row>
    <row r="14" spans="1:7">
      <c r="A14" s="18">
        <v>112</v>
      </c>
      <c r="B14" t="s">
        <v>263</v>
      </c>
      <c r="C14" s="17">
        <v>54</v>
      </c>
      <c r="D14" s="17">
        <v>124</v>
      </c>
      <c r="E14" s="17">
        <v>554</v>
      </c>
      <c r="F14" s="17">
        <v>231</v>
      </c>
      <c r="G14" s="17">
        <v>963</v>
      </c>
    </row>
    <row r="15" spans="1:7">
      <c r="A15" s="18">
        <v>140</v>
      </c>
      <c r="B15" t="s">
        <v>264</v>
      </c>
      <c r="C15" s="17">
        <v>448</v>
      </c>
      <c r="D15" s="17">
        <v>1102</v>
      </c>
      <c r="E15" s="17">
        <v>3798</v>
      </c>
      <c r="F15" s="17">
        <v>1027</v>
      </c>
      <c r="G15" s="17">
        <v>6375</v>
      </c>
    </row>
    <row r="16" spans="1:7">
      <c r="A16" s="18">
        <v>198</v>
      </c>
      <c r="B16" t="s">
        <v>265</v>
      </c>
      <c r="C16" s="17">
        <v>711</v>
      </c>
      <c r="D16" s="17">
        <v>1339</v>
      </c>
      <c r="E16" s="17">
        <v>4925</v>
      </c>
      <c r="F16" s="17">
        <v>775</v>
      </c>
      <c r="G16" s="17">
        <v>7750</v>
      </c>
    </row>
    <row r="17" spans="1:7">
      <c r="A17" s="18">
        <v>245</v>
      </c>
      <c r="B17" t="s">
        <v>266</v>
      </c>
      <c r="C17" s="17">
        <v>353</v>
      </c>
      <c r="D17" s="17">
        <v>887</v>
      </c>
      <c r="E17" s="17">
        <v>3375</v>
      </c>
      <c r="F17" s="17">
        <v>626</v>
      </c>
      <c r="G17" s="17">
        <v>5241</v>
      </c>
    </row>
    <row r="18" spans="1:7">
      <c r="A18" s="18">
        <v>295</v>
      </c>
      <c r="B18" t="s">
        <v>267</v>
      </c>
      <c r="C18" s="17">
        <v>259</v>
      </c>
      <c r="D18" s="17">
        <v>612</v>
      </c>
      <c r="E18" s="17">
        <v>2601</v>
      </c>
      <c r="F18" s="17">
        <v>520</v>
      </c>
      <c r="G18" s="17">
        <v>3992</v>
      </c>
    </row>
    <row r="19" spans="1:7">
      <c r="A19" s="18">
        <v>297</v>
      </c>
      <c r="B19" t="s">
        <v>268</v>
      </c>
      <c r="C19" s="17">
        <v>139</v>
      </c>
      <c r="D19" s="17">
        <v>324</v>
      </c>
      <c r="E19" s="17">
        <v>1144</v>
      </c>
      <c r="F19" s="17">
        <v>284</v>
      </c>
      <c r="G19" s="17">
        <v>1891</v>
      </c>
    </row>
    <row r="20" spans="1:7">
      <c r="A20" s="18">
        <v>304</v>
      </c>
      <c r="B20" t="s">
        <v>269</v>
      </c>
      <c r="C20" s="17">
        <v>233</v>
      </c>
      <c r="D20" s="17">
        <v>527</v>
      </c>
      <c r="E20" s="17">
        <v>1783</v>
      </c>
      <c r="F20" s="17">
        <v>299</v>
      </c>
      <c r="G20" s="17">
        <v>2842</v>
      </c>
    </row>
    <row r="21" spans="1:7">
      <c r="A21" s="18">
        <v>337</v>
      </c>
      <c r="B21" t="s">
        <v>270</v>
      </c>
      <c r="C21" s="17">
        <v>381</v>
      </c>
      <c r="D21" s="17">
        <v>1049</v>
      </c>
      <c r="E21" s="17">
        <v>3495</v>
      </c>
      <c r="F21" s="17">
        <v>801</v>
      </c>
      <c r="G21" s="17">
        <v>5726</v>
      </c>
    </row>
    <row r="22" spans="1:7">
      <c r="A22" s="18">
        <v>352</v>
      </c>
      <c r="B22" t="s">
        <v>271</v>
      </c>
      <c r="C22" s="17">
        <v>334</v>
      </c>
      <c r="D22" s="17">
        <v>819</v>
      </c>
      <c r="E22" s="17">
        <v>3006</v>
      </c>
      <c r="F22" s="17">
        <v>605</v>
      </c>
      <c r="G22" s="17">
        <v>4764</v>
      </c>
    </row>
    <row r="23" spans="1:7">
      <c r="A23" s="18">
        <v>363</v>
      </c>
      <c r="B23" t="s">
        <v>272</v>
      </c>
      <c r="C23" s="17">
        <v>106</v>
      </c>
      <c r="D23" s="17">
        <v>373</v>
      </c>
      <c r="E23" s="17">
        <v>988</v>
      </c>
      <c r="F23" s="17">
        <v>251</v>
      </c>
      <c r="G23" s="17">
        <v>1718</v>
      </c>
    </row>
    <row r="24" spans="1:7">
      <c r="A24" s="18">
        <v>423</v>
      </c>
      <c r="B24" t="s">
        <v>273</v>
      </c>
      <c r="C24" s="17">
        <v>101</v>
      </c>
      <c r="D24" s="17">
        <v>281</v>
      </c>
      <c r="E24" s="17">
        <v>1196</v>
      </c>
      <c r="F24" s="17">
        <v>397</v>
      </c>
      <c r="G24" s="17">
        <v>1975</v>
      </c>
    </row>
    <row r="25" spans="1:7">
      <c r="A25" s="18">
        <v>518</v>
      </c>
      <c r="B25" t="s">
        <v>274</v>
      </c>
      <c r="C25" s="17">
        <v>249</v>
      </c>
      <c r="D25" s="17">
        <v>569</v>
      </c>
      <c r="E25" s="17">
        <v>2041</v>
      </c>
      <c r="F25" s="17">
        <v>530</v>
      </c>
      <c r="G25" s="17">
        <v>3389</v>
      </c>
    </row>
    <row r="26" spans="1:7">
      <c r="A26" s="18">
        <v>562</v>
      </c>
      <c r="B26" t="s">
        <v>275</v>
      </c>
      <c r="C26" s="17">
        <v>124</v>
      </c>
      <c r="D26" s="17">
        <v>362</v>
      </c>
      <c r="E26" s="17">
        <v>1181</v>
      </c>
      <c r="F26" s="17">
        <v>290</v>
      </c>
      <c r="G26" s="17">
        <v>1957</v>
      </c>
    </row>
    <row r="27" spans="1:7">
      <c r="A27" s="18">
        <v>651</v>
      </c>
      <c r="B27" t="s">
        <v>276</v>
      </c>
      <c r="C27" s="17">
        <v>303</v>
      </c>
      <c r="D27" s="17">
        <v>793</v>
      </c>
      <c r="E27" s="17">
        <v>2710</v>
      </c>
      <c r="F27" s="17">
        <v>659</v>
      </c>
      <c r="G27" s="17">
        <v>4465</v>
      </c>
    </row>
    <row r="28" spans="1:7">
      <c r="A28" s="18">
        <v>653</v>
      </c>
      <c r="B28" t="s">
        <v>277</v>
      </c>
      <c r="C28" s="17">
        <v>658</v>
      </c>
      <c r="D28" s="17">
        <v>1354</v>
      </c>
      <c r="E28" s="17">
        <v>5186</v>
      </c>
      <c r="F28" s="17">
        <v>847</v>
      </c>
      <c r="G28" s="17">
        <v>8045</v>
      </c>
    </row>
    <row r="29" spans="1:7">
      <c r="A29" s="18">
        <v>718</v>
      </c>
      <c r="B29" t="s">
        <v>278</v>
      </c>
      <c r="C29" s="17">
        <v>637</v>
      </c>
      <c r="D29" s="17">
        <v>1426</v>
      </c>
      <c r="E29" s="17">
        <v>4745</v>
      </c>
      <c r="F29" s="17">
        <v>905</v>
      </c>
      <c r="G29" s="17">
        <v>7713</v>
      </c>
    </row>
    <row r="30" spans="1:7">
      <c r="A30" s="18">
        <v>727</v>
      </c>
      <c r="B30" t="s">
        <v>279</v>
      </c>
      <c r="C30" s="17">
        <v>626</v>
      </c>
      <c r="D30" s="17">
        <v>1282</v>
      </c>
      <c r="E30" s="17">
        <v>4786</v>
      </c>
      <c r="F30" s="17">
        <v>875</v>
      </c>
      <c r="G30" s="17">
        <v>7569</v>
      </c>
    </row>
    <row r="31" spans="1:7">
      <c r="A31" s="18">
        <v>868</v>
      </c>
      <c r="B31" t="s">
        <v>280</v>
      </c>
      <c r="C31" s="17">
        <v>166</v>
      </c>
      <c r="D31" s="17">
        <v>477</v>
      </c>
      <c r="E31" s="17">
        <v>1789</v>
      </c>
      <c r="F31" s="17">
        <v>410</v>
      </c>
      <c r="G31" s="17">
        <v>2842</v>
      </c>
    </row>
    <row r="32" spans="1:7">
      <c r="A32" s="18">
        <v>890</v>
      </c>
      <c r="B32" t="s">
        <v>281</v>
      </c>
      <c r="C32" s="17">
        <v>1095</v>
      </c>
      <c r="D32" s="17">
        <v>1770</v>
      </c>
      <c r="E32" s="17">
        <v>6861</v>
      </c>
      <c r="F32" s="17">
        <v>1045</v>
      </c>
      <c r="G32" s="17">
        <v>10771</v>
      </c>
    </row>
    <row r="33" spans="1:7" ht="15">
      <c r="B33" s="32" t="s">
        <v>282</v>
      </c>
      <c r="C33" s="17">
        <v>9539</v>
      </c>
      <c r="D33" s="17">
        <v>21742</v>
      </c>
      <c r="E33" s="17">
        <v>81344</v>
      </c>
      <c r="F33" s="17">
        <v>16268</v>
      </c>
      <c r="G33" s="17">
        <v>128893</v>
      </c>
    </row>
    <row r="34" spans="1:7">
      <c r="B34" s="31"/>
      <c r="C34" s="17"/>
      <c r="D34" s="17"/>
      <c r="E34" s="17"/>
      <c r="F34" s="17"/>
      <c r="G34" s="17"/>
    </row>
    <row r="35" spans="1:7" ht="15">
      <c r="B35" s="32" t="s">
        <v>283</v>
      </c>
      <c r="C35" s="17"/>
      <c r="D35" s="17"/>
      <c r="E35" s="17"/>
      <c r="F35" s="17"/>
      <c r="G35" s="17"/>
    </row>
    <row r="36" spans="1:7">
      <c r="A36" s="18">
        <v>371</v>
      </c>
      <c r="B36" t="s">
        <v>284</v>
      </c>
      <c r="C36" s="17">
        <v>233</v>
      </c>
      <c r="D36" s="17">
        <v>693</v>
      </c>
      <c r="E36" s="17">
        <v>2362</v>
      </c>
      <c r="F36" s="17">
        <v>587</v>
      </c>
      <c r="G36" s="17">
        <v>3875</v>
      </c>
    </row>
    <row r="37" spans="1:7">
      <c r="A37" s="18">
        <v>175</v>
      </c>
      <c r="B37" t="s">
        <v>285</v>
      </c>
      <c r="C37" s="17">
        <v>67</v>
      </c>
      <c r="D37" s="17">
        <v>256</v>
      </c>
      <c r="E37" s="17">
        <v>868</v>
      </c>
      <c r="F37" s="17">
        <v>229</v>
      </c>
      <c r="G37" s="17">
        <v>1420</v>
      </c>
    </row>
    <row r="38" spans="1:7">
      <c r="A38" s="18">
        <v>392</v>
      </c>
      <c r="B38" t="s">
        <v>286</v>
      </c>
      <c r="C38" s="17">
        <v>81</v>
      </c>
      <c r="D38" s="17">
        <v>231</v>
      </c>
      <c r="E38" s="17">
        <v>884</v>
      </c>
      <c r="F38" s="17">
        <v>240</v>
      </c>
      <c r="G38" s="17">
        <v>1436</v>
      </c>
    </row>
    <row r="39" spans="1:7">
      <c r="A39" s="18">
        <v>368</v>
      </c>
      <c r="B39" t="s">
        <v>287</v>
      </c>
      <c r="C39" s="17">
        <v>137</v>
      </c>
      <c r="D39" s="17">
        <v>447</v>
      </c>
      <c r="E39" s="17">
        <v>1495</v>
      </c>
      <c r="F39" s="17">
        <v>284</v>
      </c>
      <c r="G39" s="17">
        <v>2363</v>
      </c>
    </row>
    <row r="40" spans="1:7">
      <c r="A40" s="18">
        <v>639</v>
      </c>
      <c r="B40" t="s">
        <v>288</v>
      </c>
      <c r="C40" s="17">
        <v>83</v>
      </c>
      <c r="D40" s="17">
        <v>331</v>
      </c>
      <c r="E40" s="17">
        <v>1125</v>
      </c>
      <c r="F40" s="17">
        <v>236</v>
      </c>
      <c r="G40" s="17">
        <v>1775</v>
      </c>
    </row>
    <row r="41" spans="1:7" ht="15">
      <c r="B41" s="32" t="s">
        <v>282</v>
      </c>
      <c r="C41" s="17">
        <v>601</v>
      </c>
      <c r="D41" s="17">
        <v>1958</v>
      </c>
      <c r="E41" s="17">
        <v>6734</v>
      </c>
      <c r="F41" s="17">
        <v>1576</v>
      </c>
      <c r="G41" s="17">
        <v>10869</v>
      </c>
    </row>
    <row r="42" spans="1:7">
      <c r="B42" s="31"/>
      <c r="C42" s="17"/>
      <c r="D42" s="17"/>
      <c r="E42" s="17"/>
      <c r="F42" s="17"/>
      <c r="G42" s="17"/>
    </row>
    <row r="43" spans="1:7" ht="15">
      <c r="B43" s="30" t="s">
        <v>289</v>
      </c>
      <c r="C43" s="17"/>
      <c r="D43" s="17"/>
      <c r="E43" s="17"/>
      <c r="F43" s="17"/>
      <c r="G43" s="17"/>
    </row>
    <row r="44" spans="1:7">
      <c r="A44" s="18">
        <v>253</v>
      </c>
      <c r="B44" t="s">
        <v>290</v>
      </c>
      <c r="C44" s="17">
        <v>653</v>
      </c>
      <c r="D44" s="17">
        <v>1544</v>
      </c>
      <c r="E44" s="17">
        <v>7243</v>
      </c>
      <c r="F44" s="17">
        <v>2672</v>
      </c>
      <c r="G44" s="17">
        <v>12112</v>
      </c>
    </row>
    <row r="45" spans="1:7">
      <c r="A45" s="18">
        <v>309</v>
      </c>
      <c r="B45" t="s">
        <v>291</v>
      </c>
      <c r="C45" s="17">
        <v>374</v>
      </c>
      <c r="D45" s="17">
        <v>909</v>
      </c>
      <c r="E45" s="17">
        <v>4277</v>
      </c>
      <c r="F45" s="17">
        <v>1550</v>
      </c>
      <c r="G45" s="17">
        <v>7110</v>
      </c>
    </row>
    <row r="46" spans="1:7">
      <c r="A46" s="18">
        <v>322</v>
      </c>
      <c r="B46" t="s">
        <v>292</v>
      </c>
      <c r="C46" s="17">
        <v>2586</v>
      </c>
      <c r="D46" s="17">
        <v>6143</v>
      </c>
      <c r="E46" s="17">
        <v>27967</v>
      </c>
      <c r="F46" s="17">
        <v>7571</v>
      </c>
      <c r="G46" s="17">
        <v>44267</v>
      </c>
    </row>
    <row r="47" spans="1:7">
      <c r="A47" s="18">
        <v>511</v>
      </c>
      <c r="B47" t="s">
        <v>293</v>
      </c>
      <c r="C47" s="17">
        <v>4276</v>
      </c>
      <c r="D47" s="17">
        <v>9367</v>
      </c>
      <c r="E47" s="17">
        <v>43879</v>
      </c>
      <c r="F47" s="17">
        <v>11490</v>
      </c>
      <c r="G47" s="17">
        <v>69012</v>
      </c>
    </row>
    <row r="48" spans="1:7">
      <c r="A48" s="18">
        <v>513</v>
      </c>
      <c r="B48" t="s">
        <v>294</v>
      </c>
      <c r="C48" s="17">
        <v>161</v>
      </c>
      <c r="D48" s="17">
        <v>400</v>
      </c>
      <c r="E48" s="17">
        <v>1819</v>
      </c>
      <c r="F48" s="17">
        <v>629</v>
      </c>
      <c r="G48" s="17">
        <v>3009</v>
      </c>
    </row>
    <row r="49" spans="1:7">
      <c r="A49" s="18">
        <v>645</v>
      </c>
      <c r="B49" t="s">
        <v>295</v>
      </c>
      <c r="C49" s="17">
        <v>107</v>
      </c>
      <c r="D49" s="17">
        <v>270</v>
      </c>
      <c r="E49" s="17">
        <v>1072</v>
      </c>
      <c r="F49" s="17">
        <v>223</v>
      </c>
      <c r="G49" s="17">
        <v>1672</v>
      </c>
    </row>
    <row r="50" spans="1:7">
      <c r="A50" s="18">
        <v>735</v>
      </c>
      <c r="B50" t="s">
        <v>296</v>
      </c>
      <c r="C50" s="17">
        <v>898</v>
      </c>
      <c r="D50" s="17">
        <v>2405</v>
      </c>
      <c r="E50" s="17">
        <v>10574</v>
      </c>
      <c r="F50" s="17">
        <v>3095</v>
      </c>
      <c r="G50" s="17">
        <v>16972</v>
      </c>
    </row>
    <row r="51" spans="1:7">
      <c r="A51" s="18">
        <v>122</v>
      </c>
      <c r="B51" t="s">
        <v>297</v>
      </c>
      <c r="C51" s="17">
        <v>5</v>
      </c>
      <c r="D51" s="17">
        <v>32</v>
      </c>
      <c r="E51" s="17">
        <v>272</v>
      </c>
      <c r="F51" s="17">
        <v>154</v>
      </c>
      <c r="G51" s="17">
        <v>463</v>
      </c>
    </row>
    <row r="52" spans="1:7">
      <c r="A52" s="18">
        <v>154</v>
      </c>
      <c r="B52" t="s">
        <v>298</v>
      </c>
      <c r="C52" s="17">
        <v>133</v>
      </c>
      <c r="D52" s="17">
        <v>298</v>
      </c>
      <c r="E52" s="17">
        <v>1436</v>
      </c>
      <c r="F52" s="17">
        <v>486</v>
      </c>
      <c r="G52" s="17">
        <v>2353</v>
      </c>
    </row>
    <row r="53" spans="1:7">
      <c r="A53" s="18">
        <v>164</v>
      </c>
      <c r="B53" t="s">
        <v>299</v>
      </c>
      <c r="C53" s="17">
        <v>88</v>
      </c>
      <c r="D53" s="17">
        <v>283</v>
      </c>
      <c r="E53" s="17">
        <v>893</v>
      </c>
      <c r="F53" s="17">
        <v>337</v>
      </c>
      <c r="G53" s="17">
        <v>1601</v>
      </c>
    </row>
    <row r="54" spans="1:7">
      <c r="A54" s="18">
        <v>224</v>
      </c>
      <c r="B54" t="s">
        <v>300</v>
      </c>
      <c r="C54" s="17">
        <v>101</v>
      </c>
      <c r="D54" s="17">
        <v>258</v>
      </c>
      <c r="E54" s="17">
        <v>829</v>
      </c>
      <c r="F54" s="17">
        <v>306</v>
      </c>
      <c r="G54" s="17">
        <v>1494</v>
      </c>
    </row>
    <row r="55" spans="1:7">
      <c r="A55" s="18">
        <v>229</v>
      </c>
      <c r="B55" t="s">
        <v>301</v>
      </c>
      <c r="C55" s="17">
        <v>73</v>
      </c>
      <c r="D55" s="17">
        <v>149</v>
      </c>
      <c r="E55" s="17">
        <v>704</v>
      </c>
      <c r="F55" s="17">
        <v>306</v>
      </c>
      <c r="G55" s="17">
        <v>1232</v>
      </c>
    </row>
    <row r="56" spans="1:7">
      <c r="A56" s="18">
        <v>252</v>
      </c>
      <c r="B56" t="s">
        <v>302</v>
      </c>
      <c r="C56" s="17">
        <v>92</v>
      </c>
      <c r="D56" s="17">
        <v>291</v>
      </c>
      <c r="E56" s="17">
        <v>1087</v>
      </c>
      <c r="F56" s="17">
        <v>270</v>
      </c>
      <c r="G56" s="17">
        <v>1740</v>
      </c>
    </row>
    <row r="57" spans="1:7">
      <c r="A57" s="18">
        <v>320</v>
      </c>
      <c r="B57" t="s">
        <v>303</v>
      </c>
      <c r="C57" s="17">
        <v>117</v>
      </c>
      <c r="D57" s="17">
        <v>261</v>
      </c>
      <c r="E57" s="17">
        <v>1060</v>
      </c>
      <c r="F57" s="17">
        <v>243</v>
      </c>
      <c r="G57" s="17">
        <v>1681</v>
      </c>
    </row>
    <row r="58" spans="1:7">
      <c r="A58" s="18">
        <v>323</v>
      </c>
      <c r="B58" t="s">
        <v>304</v>
      </c>
      <c r="C58" s="17">
        <v>66</v>
      </c>
      <c r="D58" s="17">
        <v>162</v>
      </c>
      <c r="E58" s="17">
        <v>691</v>
      </c>
      <c r="F58" s="17">
        <v>303</v>
      </c>
      <c r="G58" s="17">
        <v>1222</v>
      </c>
    </row>
    <row r="59" spans="1:7">
      <c r="A59" s="18">
        <v>420</v>
      </c>
      <c r="B59" t="s">
        <v>305</v>
      </c>
      <c r="C59" s="17">
        <v>48</v>
      </c>
      <c r="D59" s="17">
        <v>122</v>
      </c>
      <c r="E59" s="17">
        <v>555</v>
      </c>
      <c r="F59" s="17">
        <v>209</v>
      </c>
      <c r="G59" s="17">
        <v>934</v>
      </c>
    </row>
    <row r="60" spans="1:7">
      <c r="A60" s="18">
        <v>437</v>
      </c>
      <c r="B60" t="s">
        <v>306</v>
      </c>
      <c r="C60" s="17">
        <v>67</v>
      </c>
      <c r="D60" s="17">
        <v>218</v>
      </c>
      <c r="E60" s="17">
        <v>868</v>
      </c>
      <c r="F60" s="17">
        <v>281</v>
      </c>
      <c r="G60" s="17">
        <v>1434</v>
      </c>
    </row>
    <row r="61" spans="1:7">
      <c r="A61" s="18">
        <v>449</v>
      </c>
      <c r="B61" t="s">
        <v>307</v>
      </c>
      <c r="C61" s="17">
        <v>47</v>
      </c>
      <c r="D61" s="17">
        <v>155</v>
      </c>
      <c r="E61" s="17">
        <v>521</v>
      </c>
      <c r="F61" s="17">
        <v>164</v>
      </c>
      <c r="G61" s="17">
        <v>887</v>
      </c>
    </row>
    <row r="62" spans="1:7">
      <c r="A62" s="18">
        <v>498</v>
      </c>
      <c r="B62" t="s">
        <v>308</v>
      </c>
      <c r="C62" s="17">
        <v>131</v>
      </c>
      <c r="D62" s="17">
        <v>236</v>
      </c>
      <c r="E62" s="17">
        <v>998</v>
      </c>
      <c r="F62" s="17">
        <v>318</v>
      </c>
      <c r="G62" s="17">
        <v>1683</v>
      </c>
    </row>
    <row r="63" spans="1:7">
      <c r="A63" s="18">
        <v>751</v>
      </c>
      <c r="B63" t="s">
        <v>309</v>
      </c>
      <c r="C63" s="17">
        <v>49</v>
      </c>
      <c r="D63" s="17">
        <v>148</v>
      </c>
      <c r="E63" s="17">
        <v>697</v>
      </c>
      <c r="F63" s="17">
        <v>237</v>
      </c>
      <c r="G63" s="17">
        <v>1131</v>
      </c>
    </row>
    <row r="64" spans="1:7">
      <c r="A64" s="18">
        <v>802</v>
      </c>
      <c r="B64" t="s">
        <v>310</v>
      </c>
      <c r="C64" s="17">
        <v>183</v>
      </c>
      <c r="D64" s="17">
        <v>380</v>
      </c>
      <c r="E64" s="17">
        <v>1594</v>
      </c>
      <c r="F64" s="17">
        <v>360</v>
      </c>
      <c r="G64" s="17">
        <v>2517</v>
      </c>
    </row>
    <row r="65" spans="1:7">
      <c r="A65" s="18">
        <v>815</v>
      </c>
      <c r="B65" t="s">
        <v>311</v>
      </c>
      <c r="C65" s="17">
        <v>48</v>
      </c>
      <c r="D65" s="17">
        <v>113</v>
      </c>
      <c r="E65" s="17">
        <v>330</v>
      </c>
      <c r="F65" s="17">
        <v>136</v>
      </c>
      <c r="G65" s="17">
        <v>627</v>
      </c>
    </row>
    <row r="66" spans="1:7">
      <c r="A66" s="18">
        <v>851</v>
      </c>
      <c r="B66" t="s">
        <v>312</v>
      </c>
      <c r="C66" s="17">
        <v>131</v>
      </c>
      <c r="D66" s="17">
        <v>252</v>
      </c>
      <c r="E66" s="17">
        <v>1021</v>
      </c>
      <c r="F66" s="17">
        <v>356</v>
      </c>
      <c r="G66" s="17">
        <v>1760</v>
      </c>
    </row>
    <row r="67" spans="1:7" ht="15">
      <c r="B67" s="32" t="s">
        <v>282</v>
      </c>
      <c r="C67" s="17">
        <v>10434</v>
      </c>
      <c r="D67" s="17">
        <v>24396</v>
      </c>
      <c r="E67" s="17">
        <v>110387</v>
      </c>
      <c r="F67" s="17">
        <v>31696</v>
      </c>
      <c r="G67" s="17">
        <v>176913</v>
      </c>
    </row>
    <row r="68" spans="1:7">
      <c r="B68" s="31"/>
      <c r="C68" s="17"/>
      <c r="D68" s="17"/>
      <c r="E68" s="17"/>
      <c r="F68" s="17"/>
      <c r="G68" s="17"/>
    </row>
    <row r="69" spans="1:7" ht="15">
      <c r="B69" s="32" t="s">
        <v>313</v>
      </c>
      <c r="C69" s="17"/>
      <c r="D69" s="17"/>
      <c r="E69" s="17"/>
      <c r="F69" s="17"/>
      <c r="G69" s="17"/>
    </row>
    <row r="70" spans="1:7">
      <c r="A70" s="18">
        <v>249</v>
      </c>
      <c r="B70" t="s">
        <v>314</v>
      </c>
      <c r="C70" s="17">
        <v>418</v>
      </c>
      <c r="D70" s="17">
        <v>1081</v>
      </c>
      <c r="E70" s="17">
        <v>3721</v>
      </c>
      <c r="F70" s="17">
        <v>906</v>
      </c>
      <c r="G70" s="17">
        <v>6126</v>
      </c>
    </row>
    <row r="71" spans="1:7">
      <c r="A71" s="18">
        <v>485</v>
      </c>
      <c r="B71" t="s">
        <v>315</v>
      </c>
      <c r="C71" s="17">
        <v>94</v>
      </c>
      <c r="D71" s="17">
        <v>271</v>
      </c>
      <c r="E71" s="17">
        <v>1049</v>
      </c>
      <c r="F71" s="17">
        <v>351</v>
      </c>
      <c r="G71" s="17">
        <v>1765</v>
      </c>
    </row>
    <row r="72" spans="1:7">
      <c r="A72" s="18">
        <v>617</v>
      </c>
      <c r="B72" t="s">
        <v>316</v>
      </c>
      <c r="C72" s="17">
        <v>271</v>
      </c>
      <c r="D72" s="17">
        <v>832</v>
      </c>
      <c r="E72" s="17">
        <v>2856</v>
      </c>
      <c r="F72" s="17">
        <v>976</v>
      </c>
      <c r="G72" s="17">
        <v>4935</v>
      </c>
    </row>
    <row r="73" spans="1:7">
      <c r="A73" s="18">
        <v>248</v>
      </c>
      <c r="B73" t="s">
        <v>317</v>
      </c>
      <c r="C73" s="17">
        <v>343</v>
      </c>
      <c r="D73" s="17">
        <v>1039</v>
      </c>
      <c r="E73" s="17">
        <v>3295</v>
      </c>
      <c r="F73" s="17">
        <v>866</v>
      </c>
      <c r="G73" s="17">
        <v>5543</v>
      </c>
    </row>
    <row r="74" spans="1:7">
      <c r="A74" s="18">
        <v>657</v>
      </c>
      <c r="B74" t="s">
        <v>318</v>
      </c>
      <c r="C74" s="17">
        <v>70</v>
      </c>
      <c r="D74" s="17">
        <v>213</v>
      </c>
      <c r="E74" s="17">
        <v>859</v>
      </c>
      <c r="F74" s="17">
        <v>266</v>
      </c>
      <c r="G74" s="17">
        <v>1408</v>
      </c>
    </row>
    <row r="75" spans="1:7">
      <c r="A75" s="18">
        <v>573</v>
      </c>
      <c r="B75" t="s">
        <v>319</v>
      </c>
      <c r="C75" s="17">
        <v>95</v>
      </c>
      <c r="D75" s="17">
        <v>307</v>
      </c>
      <c r="E75" s="17">
        <v>906</v>
      </c>
      <c r="F75" s="17">
        <v>257</v>
      </c>
      <c r="G75" s="17">
        <v>1565</v>
      </c>
    </row>
    <row r="76" spans="1:7">
      <c r="A76" s="18">
        <v>576</v>
      </c>
      <c r="B76" t="s">
        <v>320</v>
      </c>
      <c r="C76" s="17">
        <v>85</v>
      </c>
      <c r="D76" s="17">
        <v>215</v>
      </c>
      <c r="E76" s="17">
        <v>740</v>
      </c>
      <c r="F76" s="17">
        <v>278</v>
      </c>
      <c r="G76" s="17">
        <v>1318</v>
      </c>
    </row>
    <row r="77" spans="1:7">
      <c r="A77" s="18">
        <v>578</v>
      </c>
      <c r="B77" t="s">
        <v>321</v>
      </c>
      <c r="C77" s="17">
        <v>168</v>
      </c>
      <c r="D77" s="17">
        <v>429</v>
      </c>
      <c r="E77" s="17">
        <v>1491</v>
      </c>
      <c r="F77" s="17">
        <v>392</v>
      </c>
      <c r="G77" s="17">
        <v>2480</v>
      </c>
    </row>
    <row r="78" spans="1:7">
      <c r="A78" s="18">
        <v>611</v>
      </c>
      <c r="B78" t="s">
        <v>322</v>
      </c>
      <c r="C78" s="17">
        <v>108</v>
      </c>
      <c r="D78" s="17">
        <v>344</v>
      </c>
      <c r="E78" s="17">
        <v>1093</v>
      </c>
      <c r="F78" s="17">
        <v>308</v>
      </c>
      <c r="G78" s="17">
        <v>1853</v>
      </c>
    </row>
    <row r="79" spans="1:7">
      <c r="A79" s="18">
        <v>616</v>
      </c>
      <c r="B79" t="s">
        <v>323</v>
      </c>
      <c r="C79" s="17">
        <v>294</v>
      </c>
      <c r="D79" s="17">
        <v>821</v>
      </c>
      <c r="E79" s="17">
        <v>2711</v>
      </c>
      <c r="F79" s="17">
        <v>680</v>
      </c>
      <c r="G79" s="17">
        <v>4506</v>
      </c>
    </row>
    <row r="80" spans="1:7">
      <c r="A80" s="18">
        <v>713</v>
      </c>
      <c r="B80" t="s">
        <v>324</v>
      </c>
      <c r="C80" s="17">
        <v>78</v>
      </c>
      <c r="D80" s="17">
        <v>258</v>
      </c>
      <c r="E80" s="17">
        <v>807</v>
      </c>
      <c r="F80" s="17">
        <v>271</v>
      </c>
      <c r="G80" s="17">
        <v>1414</v>
      </c>
    </row>
    <row r="81" spans="1:7">
      <c r="A81" s="18">
        <v>773</v>
      </c>
      <c r="B81" t="s">
        <v>325</v>
      </c>
      <c r="C81" s="17">
        <v>168</v>
      </c>
      <c r="D81" s="17">
        <v>415</v>
      </c>
      <c r="E81" s="17">
        <v>1510</v>
      </c>
      <c r="F81" s="17">
        <v>398</v>
      </c>
      <c r="G81" s="17">
        <v>2491</v>
      </c>
    </row>
    <row r="82" spans="1:7">
      <c r="A82" s="18">
        <v>810</v>
      </c>
      <c r="B82" t="s">
        <v>326</v>
      </c>
      <c r="C82" s="17">
        <v>160</v>
      </c>
      <c r="D82" s="17">
        <v>431</v>
      </c>
      <c r="E82" s="17">
        <v>1415</v>
      </c>
      <c r="F82" s="17">
        <v>452</v>
      </c>
      <c r="G82" s="17">
        <v>2458</v>
      </c>
    </row>
    <row r="83" spans="1:7" ht="15">
      <c r="B83" s="32" t="s">
        <v>282</v>
      </c>
      <c r="C83" s="17">
        <v>2352</v>
      </c>
      <c r="D83" s="17">
        <v>6656</v>
      </c>
      <c r="E83" s="17">
        <v>22453</v>
      </c>
      <c r="F83" s="17">
        <v>6401</v>
      </c>
      <c r="G83" s="17">
        <v>37862</v>
      </c>
    </row>
    <row r="84" spans="1:7">
      <c r="B84" s="31"/>
      <c r="C84" s="17"/>
      <c r="D84" s="17"/>
      <c r="E84" s="17"/>
      <c r="F84" s="17"/>
      <c r="G84" s="17"/>
    </row>
    <row r="85" spans="1:7" ht="15">
      <c r="B85" s="30" t="s">
        <v>327</v>
      </c>
      <c r="C85" s="17"/>
      <c r="D85" s="17"/>
      <c r="E85" s="17"/>
      <c r="F85" s="17"/>
      <c r="G85" s="17"/>
    </row>
    <row r="86" spans="1:7">
      <c r="A86" s="18">
        <v>566</v>
      </c>
      <c r="B86" t="s">
        <v>328</v>
      </c>
      <c r="C86" s="17">
        <v>688</v>
      </c>
      <c r="D86" s="17">
        <v>1557</v>
      </c>
      <c r="E86" s="17">
        <v>5873</v>
      </c>
      <c r="F86" s="17">
        <v>1458</v>
      </c>
      <c r="G86" s="17">
        <v>9576</v>
      </c>
    </row>
    <row r="87" spans="1:7">
      <c r="A87" s="18">
        <v>837</v>
      </c>
      <c r="B87" t="s">
        <v>329</v>
      </c>
      <c r="C87" s="17">
        <v>381</v>
      </c>
      <c r="D87" s="17">
        <v>998</v>
      </c>
      <c r="E87" s="17">
        <v>3903</v>
      </c>
      <c r="F87" s="17">
        <v>1261</v>
      </c>
      <c r="G87" s="17">
        <v>6543</v>
      </c>
    </row>
    <row r="88" spans="1:7">
      <c r="A88" s="18">
        <v>129</v>
      </c>
      <c r="B88" t="s">
        <v>330</v>
      </c>
      <c r="C88" s="17">
        <v>108</v>
      </c>
      <c r="D88" s="17">
        <v>255</v>
      </c>
      <c r="E88" s="17">
        <v>912</v>
      </c>
      <c r="F88" s="17">
        <v>195</v>
      </c>
      <c r="G88" s="17">
        <v>1470</v>
      </c>
    </row>
    <row r="89" spans="1:7">
      <c r="A89" s="18">
        <v>134</v>
      </c>
      <c r="B89" t="s">
        <v>331</v>
      </c>
      <c r="C89" s="17">
        <v>136</v>
      </c>
      <c r="D89" s="17">
        <v>403</v>
      </c>
      <c r="E89" s="17">
        <v>1506</v>
      </c>
      <c r="F89" s="17">
        <v>393</v>
      </c>
      <c r="G89" s="17">
        <v>2438</v>
      </c>
    </row>
    <row r="90" spans="1:7">
      <c r="A90" s="18">
        <v>234</v>
      </c>
      <c r="B90" t="s">
        <v>332</v>
      </c>
      <c r="C90" s="17">
        <v>72</v>
      </c>
      <c r="D90" s="17">
        <v>221</v>
      </c>
      <c r="E90" s="17">
        <v>621</v>
      </c>
      <c r="F90" s="17">
        <v>130</v>
      </c>
      <c r="G90" s="17">
        <v>1044</v>
      </c>
    </row>
    <row r="91" spans="1:7">
      <c r="A91" s="18">
        <v>257</v>
      </c>
      <c r="B91" t="s">
        <v>333</v>
      </c>
      <c r="C91" s="17">
        <v>129</v>
      </c>
      <c r="D91" s="17">
        <v>295</v>
      </c>
      <c r="E91" s="17">
        <v>1139</v>
      </c>
      <c r="F91" s="17">
        <v>326</v>
      </c>
      <c r="G91" s="17">
        <v>1889</v>
      </c>
    </row>
    <row r="92" spans="1:7">
      <c r="A92" s="18">
        <v>271</v>
      </c>
      <c r="B92" t="s">
        <v>334</v>
      </c>
      <c r="C92" s="17">
        <v>72</v>
      </c>
      <c r="D92" s="17">
        <v>194</v>
      </c>
      <c r="E92" s="17">
        <v>621</v>
      </c>
      <c r="F92" s="17">
        <v>158</v>
      </c>
      <c r="G92" s="17">
        <v>1045</v>
      </c>
    </row>
    <row r="93" spans="1:7">
      <c r="A93" s="18">
        <v>288</v>
      </c>
      <c r="B93" t="s">
        <v>335</v>
      </c>
      <c r="C93" s="17">
        <v>36</v>
      </c>
      <c r="D93" s="17">
        <v>152</v>
      </c>
      <c r="E93" s="17">
        <v>501</v>
      </c>
      <c r="F93" s="17">
        <v>142</v>
      </c>
      <c r="G93" s="17">
        <v>831</v>
      </c>
    </row>
    <row r="94" spans="1:7">
      <c r="A94" s="18">
        <v>314</v>
      </c>
      <c r="B94" t="s">
        <v>336</v>
      </c>
      <c r="C94" s="17">
        <v>157</v>
      </c>
      <c r="D94" s="17">
        <v>460</v>
      </c>
      <c r="E94" s="17">
        <v>1471</v>
      </c>
      <c r="F94" s="17">
        <v>431</v>
      </c>
      <c r="G94" s="17">
        <v>2519</v>
      </c>
    </row>
    <row r="95" spans="1:7">
      <c r="A95" s="18">
        <v>325</v>
      </c>
      <c r="B95" t="s">
        <v>337</v>
      </c>
      <c r="C95" s="17">
        <v>64</v>
      </c>
      <c r="D95" s="17">
        <v>192</v>
      </c>
      <c r="E95" s="17">
        <v>701</v>
      </c>
      <c r="F95" s="17">
        <v>193</v>
      </c>
      <c r="G95" s="17">
        <v>1150</v>
      </c>
    </row>
    <row r="96" spans="1:7">
      <c r="A96" s="18">
        <v>400</v>
      </c>
      <c r="B96" t="s">
        <v>338</v>
      </c>
      <c r="C96" s="17">
        <v>89</v>
      </c>
      <c r="D96" s="17">
        <v>276</v>
      </c>
      <c r="E96" s="17">
        <v>947</v>
      </c>
      <c r="F96" s="17">
        <v>296</v>
      </c>
      <c r="G96" s="17">
        <v>1608</v>
      </c>
    </row>
    <row r="97" spans="1:7">
      <c r="A97" s="18">
        <v>537</v>
      </c>
      <c r="B97" t="s">
        <v>339</v>
      </c>
      <c r="C97" s="17">
        <v>81</v>
      </c>
      <c r="D97" s="17">
        <v>251</v>
      </c>
      <c r="E97" s="17">
        <v>861</v>
      </c>
      <c r="F97" s="17">
        <v>211</v>
      </c>
      <c r="G97" s="17">
        <v>1404</v>
      </c>
    </row>
    <row r="98" spans="1:7">
      <c r="A98" s="18">
        <v>565</v>
      </c>
      <c r="B98" t="s">
        <v>340</v>
      </c>
      <c r="C98" s="17">
        <v>116</v>
      </c>
      <c r="D98" s="17">
        <v>324</v>
      </c>
      <c r="E98" s="17">
        <v>1174</v>
      </c>
      <c r="F98" s="17">
        <v>271</v>
      </c>
      <c r="G98" s="17">
        <v>1885</v>
      </c>
    </row>
    <row r="99" spans="1:7">
      <c r="A99" s="18">
        <v>684</v>
      </c>
      <c r="B99" t="s">
        <v>341</v>
      </c>
      <c r="C99" s="17">
        <v>72</v>
      </c>
      <c r="D99" s="17">
        <v>246</v>
      </c>
      <c r="E99" s="17">
        <v>844</v>
      </c>
      <c r="F99" s="17">
        <v>190</v>
      </c>
      <c r="G99" s="17">
        <v>1352</v>
      </c>
    </row>
    <row r="100" spans="1:7">
      <c r="A100" s="18">
        <v>836</v>
      </c>
      <c r="B100" t="s">
        <v>342</v>
      </c>
      <c r="C100" s="17">
        <v>159</v>
      </c>
      <c r="D100" s="17">
        <v>472</v>
      </c>
      <c r="E100" s="17">
        <v>1637</v>
      </c>
      <c r="F100" s="17">
        <v>369</v>
      </c>
      <c r="G100" s="17">
        <v>2637</v>
      </c>
    </row>
    <row r="101" spans="1:7">
      <c r="A101" s="18">
        <v>937</v>
      </c>
      <c r="B101" t="s">
        <v>343</v>
      </c>
      <c r="C101" s="17">
        <v>89</v>
      </c>
      <c r="D101" s="17">
        <v>305</v>
      </c>
      <c r="E101" s="17">
        <v>993</v>
      </c>
      <c r="F101" s="17">
        <v>154</v>
      </c>
      <c r="G101" s="17">
        <v>1541</v>
      </c>
    </row>
    <row r="102" spans="1:7" ht="15">
      <c r="B102" s="32" t="s">
        <v>282</v>
      </c>
      <c r="C102" s="17">
        <v>2449</v>
      </c>
      <c r="D102" s="17">
        <v>6601</v>
      </c>
      <c r="E102" s="17">
        <v>23704</v>
      </c>
      <c r="F102" s="17">
        <v>6178</v>
      </c>
      <c r="G102" s="17">
        <v>38932</v>
      </c>
    </row>
    <row r="103" spans="1:7">
      <c r="B103" s="31"/>
      <c r="C103" s="17"/>
      <c r="D103" s="17"/>
      <c r="E103" s="17"/>
      <c r="F103" s="17"/>
      <c r="G103" s="17"/>
    </row>
    <row r="104" spans="1:7" ht="15">
      <c r="B104" s="32" t="s">
        <v>344</v>
      </c>
      <c r="C104" s="17"/>
      <c r="D104" s="17"/>
      <c r="E104" s="17"/>
      <c r="F104" s="17"/>
      <c r="G104" s="17"/>
    </row>
    <row r="105" spans="1:7">
      <c r="A105" s="18">
        <v>183</v>
      </c>
      <c r="B105" t="s">
        <v>345</v>
      </c>
      <c r="C105" s="17">
        <v>705</v>
      </c>
      <c r="D105" s="17">
        <v>1940</v>
      </c>
      <c r="E105" s="17">
        <v>7428</v>
      </c>
      <c r="F105" s="17">
        <v>2027</v>
      </c>
      <c r="G105" s="17">
        <v>12100</v>
      </c>
    </row>
    <row r="106" spans="1:7">
      <c r="A106" s="18">
        <v>195</v>
      </c>
      <c r="B106" t="s">
        <v>346</v>
      </c>
      <c r="C106" s="17">
        <v>88</v>
      </c>
      <c r="D106" s="17">
        <v>274</v>
      </c>
      <c r="E106" s="17">
        <v>1117</v>
      </c>
      <c r="F106" s="17">
        <v>336</v>
      </c>
      <c r="G106" s="17">
        <v>1815</v>
      </c>
    </row>
    <row r="107" spans="1:7">
      <c r="A107" s="18">
        <v>342</v>
      </c>
      <c r="B107" t="s">
        <v>347</v>
      </c>
      <c r="C107" s="17">
        <v>58</v>
      </c>
      <c r="D107" s="17">
        <v>202</v>
      </c>
      <c r="E107" s="17">
        <v>871</v>
      </c>
      <c r="F107" s="17">
        <v>252</v>
      </c>
      <c r="G107" s="17">
        <v>1383</v>
      </c>
    </row>
    <row r="108" spans="1:7">
      <c r="A108" s="18">
        <v>411</v>
      </c>
      <c r="B108" t="s">
        <v>348</v>
      </c>
      <c r="C108" s="17">
        <v>206</v>
      </c>
      <c r="D108" s="17">
        <v>500</v>
      </c>
      <c r="E108" s="17">
        <v>1717</v>
      </c>
      <c r="F108" s="17">
        <v>529</v>
      </c>
      <c r="G108" s="17">
        <v>2952</v>
      </c>
    </row>
    <row r="109" spans="1:7">
      <c r="A109" s="18">
        <v>452</v>
      </c>
      <c r="B109" t="s">
        <v>349</v>
      </c>
      <c r="C109" s="17">
        <v>48</v>
      </c>
      <c r="D109" s="17">
        <v>185</v>
      </c>
      <c r="E109" s="17">
        <v>610</v>
      </c>
      <c r="F109" s="17">
        <v>186</v>
      </c>
      <c r="G109" s="17">
        <v>1029</v>
      </c>
    </row>
    <row r="110" spans="1:7">
      <c r="A110" s="18">
        <v>520</v>
      </c>
      <c r="B110" t="s">
        <v>350</v>
      </c>
      <c r="C110" s="17">
        <v>45</v>
      </c>
      <c r="D110" s="17">
        <v>134</v>
      </c>
      <c r="E110" s="17">
        <v>544</v>
      </c>
      <c r="F110" s="17">
        <v>183</v>
      </c>
      <c r="G110" s="17">
        <v>906</v>
      </c>
    </row>
    <row r="111" spans="1:7">
      <c r="A111" s="18">
        <v>531</v>
      </c>
      <c r="B111" t="s">
        <v>351</v>
      </c>
      <c r="C111" s="17">
        <v>11</v>
      </c>
      <c r="D111" s="17">
        <v>79</v>
      </c>
      <c r="E111" s="17">
        <v>285</v>
      </c>
      <c r="F111" s="17">
        <v>90</v>
      </c>
      <c r="G111" s="17">
        <v>465</v>
      </c>
    </row>
    <row r="112" spans="1:7">
      <c r="A112" s="18">
        <v>552</v>
      </c>
      <c r="B112" t="s">
        <v>352</v>
      </c>
      <c r="C112" s="17">
        <v>64</v>
      </c>
      <c r="D112" s="17">
        <v>184</v>
      </c>
      <c r="E112" s="17">
        <v>602</v>
      </c>
      <c r="F112" s="17">
        <v>142</v>
      </c>
      <c r="G112" s="17">
        <v>992</v>
      </c>
    </row>
    <row r="113" spans="1:7">
      <c r="A113" s="18">
        <v>674</v>
      </c>
      <c r="B113" t="s">
        <v>353</v>
      </c>
      <c r="C113" s="17">
        <v>195</v>
      </c>
      <c r="D113" s="17">
        <v>621</v>
      </c>
      <c r="E113" s="17">
        <v>2026</v>
      </c>
      <c r="F113" s="17">
        <v>386</v>
      </c>
      <c r="G113" s="17">
        <v>3228</v>
      </c>
    </row>
    <row r="114" spans="1:7">
      <c r="A114" s="18">
        <v>680</v>
      </c>
      <c r="B114" t="s">
        <v>354</v>
      </c>
      <c r="C114" s="17">
        <v>52</v>
      </c>
      <c r="D114" s="17">
        <v>160</v>
      </c>
      <c r="E114" s="17">
        <v>553</v>
      </c>
      <c r="F114" s="17">
        <v>199</v>
      </c>
      <c r="G114" s="17">
        <v>964</v>
      </c>
    </row>
    <row r="115" spans="1:7">
      <c r="A115" s="18">
        <v>776</v>
      </c>
      <c r="B115" t="s">
        <v>355</v>
      </c>
      <c r="C115" s="17">
        <v>188</v>
      </c>
      <c r="D115" s="17">
        <v>528</v>
      </c>
      <c r="E115" s="17">
        <v>1711</v>
      </c>
      <c r="F115" s="17">
        <v>347</v>
      </c>
      <c r="G115" s="17">
        <v>2774</v>
      </c>
    </row>
    <row r="116" spans="1:7">
      <c r="A116" s="18">
        <v>907</v>
      </c>
      <c r="B116" t="s">
        <v>356</v>
      </c>
      <c r="C116" s="17">
        <v>16</v>
      </c>
      <c r="D116" s="17">
        <v>30</v>
      </c>
      <c r="E116" s="17">
        <v>222</v>
      </c>
      <c r="F116" s="17">
        <v>49</v>
      </c>
      <c r="G116" s="17">
        <v>317</v>
      </c>
    </row>
    <row r="117" spans="1:7" ht="15">
      <c r="B117" s="32" t="s">
        <v>282</v>
      </c>
      <c r="C117" s="17">
        <v>1676</v>
      </c>
      <c r="D117" s="17">
        <v>4837</v>
      </c>
      <c r="E117" s="17">
        <v>17686</v>
      </c>
      <c r="F117" s="17">
        <v>4726</v>
      </c>
      <c r="G117" s="17">
        <v>28925</v>
      </c>
    </row>
    <row r="118" spans="1:7">
      <c r="B118" s="31"/>
      <c r="C118" s="17"/>
      <c r="D118" s="17"/>
      <c r="E118" s="17"/>
      <c r="F118" s="17"/>
      <c r="G118" s="17"/>
    </row>
    <row r="119" spans="1:7" ht="15">
      <c r="B119" s="32" t="s">
        <v>357</v>
      </c>
      <c r="C119" s="17"/>
      <c r="D119" s="17"/>
      <c r="E119" s="17"/>
      <c r="F119" s="17"/>
      <c r="G119" s="17"/>
    </row>
    <row r="120" spans="1:7">
      <c r="A120" s="18">
        <v>345</v>
      </c>
      <c r="B120" t="s">
        <v>358</v>
      </c>
      <c r="C120" s="17">
        <v>253</v>
      </c>
      <c r="D120" s="17">
        <v>638</v>
      </c>
      <c r="E120" s="17">
        <v>2293</v>
      </c>
      <c r="F120" s="17">
        <v>763</v>
      </c>
      <c r="G120" s="17">
        <v>3947</v>
      </c>
    </row>
    <row r="121" spans="1:7">
      <c r="A121" s="18">
        <v>663</v>
      </c>
      <c r="B121" t="s">
        <v>359</v>
      </c>
      <c r="C121" s="17">
        <v>1222</v>
      </c>
      <c r="D121" s="17">
        <v>2862</v>
      </c>
      <c r="E121" s="17">
        <v>10412</v>
      </c>
      <c r="F121" s="17">
        <v>2905</v>
      </c>
      <c r="G121" s="17">
        <v>17401</v>
      </c>
    </row>
    <row r="122" spans="1:7">
      <c r="A122" s="18">
        <v>788</v>
      </c>
      <c r="B122" t="s">
        <v>360</v>
      </c>
      <c r="C122" s="17">
        <v>195</v>
      </c>
      <c r="D122" s="17">
        <v>440</v>
      </c>
      <c r="E122" s="17">
        <v>1584</v>
      </c>
      <c r="F122" s="17">
        <v>486</v>
      </c>
      <c r="G122" s="17">
        <v>2705</v>
      </c>
    </row>
    <row r="123" spans="1:7">
      <c r="A123" s="18">
        <v>791</v>
      </c>
      <c r="B123" t="s">
        <v>361</v>
      </c>
      <c r="C123" s="17">
        <v>503</v>
      </c>
      <c r="D123" s="17">
        <v>1025</v>
      </c>
      <c r="E123" s="17">
        <v>4050</v>
      </c>
      <c r="F123" s="17">
        <v>1296</v>
      </c>
      <c r="G123" s="17">
        <v>6874</v>
      </c>
    </row>
    <row r="124" spans="1:7">
      <c r="A124" s="18">
        <v>161</v>
      </c>
      <c r="B124" t="s">
        <v>362</v>
      </c>
      <c r="C124" s="17">
        <v>62</v>
      </c>
      <c r="D124" s="17">
        <v>191</v>
      </c>
      <c r="E124" s="17">
        <v>637</v>
      </c>
      <c r="F124" s="17">
        <v>159</v>
      </c>
      <c r="G124" s="17">
        <v>1049</v>
      </c>
    </row>
    <row r="125" spans="1:7">
      <c r="A125" s="18">
        <v>190</v>
      </c>
      <c r="B125" t="s">
        <v>363</v>
      </c>
      <c r="C125" s="17">
        <v>188</v>
      </c>
      <c r="D125" s="17">
        <v>567</v>
      </c>
      <c r="E125" s="17">
        <v>1837</v>
      </c>
      <c r="F125" s="17">
        <v>383</v>
      </c>
      <c r="G125" s="17">
        <v>2975</v>
      </c>
    </row>
    <row r="126" spans="1:7">
      <c r="A126" s="18">
        <v>273</v>
      </c>
      <c r="B126" t="s">
        <v>364</v>
      </c>
      <c r="C126" s="17">
        <v>341</v>
      </c>
      <c r="D126" s="17">
        <v>958</v>
      </c>
      <c r="E126" s="17">
        <v>3200</v>
      </c>
      <c r="F126" s="17">
        <v>711</v>
      </c>
      <c r="G126" s="17">
        <v>5210</v>
      </c>
    </row>
    <row r="127" spans="1:7">
      <c r="A127" s="18">
        <v>381</v>
      </c>
      <c r="B127" t="s">
        <v>365</v>
      </c>
      <c r="C127" s="17">
        <v>111</v>
      </c>
      <c r="D127" s="17">
        <v>348</v>
      </c>
      <c r="E127" s="17">
        <v>1108</v>
      </c>
      <c r="F127" s="17">
        <v>325</v>
      </c>
      <c r="G127" s="17">
        <v>1892</v>
      </c>
    </row>
    <row r="128" spans="1:7">
      <c r="A128" s="18">
        <v>660</v>
      </c>
      <c r="B128" t="s">
        <v>366</v>
      </c>
      <c r="C128" s="17">
        <v>125</v>
      </c>
      <c r="D128" s="17">
        <v>371</v>
      </c>
      <c r="E128" s="17">
        <v>1145</v>
      </c>
      <c r="F128" s="17">
        <v>404</v>
      </c>
      <c r="G128" s="17">
        <v>2045</v>
      </c>
    </row>
    <row r="129" spans="1:7">
      <c r="A129" s="18">
        <v>662</v>
      </c>
      <c r="B129" t="s">
        <v>367</v>
      </c>
      <c r="C129" s="17">
        <v>166</v>
      </c>
      <c r="D129" s="17">
        <v>395</v>
      </c>
      <c r="E129" s="17">
        <v>1484</v>
      </c>
      <c r="F129" s="17">
        <v>327</v>
      </c>
      <c r="G129" s="17">
        <v>2372</v>
      </c>
    </row>
    <row r="130" spans="1:7">
      <c r="A130" s="18">
        <v>702</v>
      </c>
      <c r="B130" t="s">
        <v>368</v>
      </c>
      <c r="C130" s="17">
        <v>61</v>
      </c>
      <c r="D130" s="17">
        <v>202</v>
      </c>
      <c r="E130" s="17">
        <v>623</v>
      </c>
      <c r="F130" s="17">
        <v>163</v>
      </c>
      <c r="G130" s="17">
        <v>1049</v>
      </c>
    </row>
    <row r="131" spans="1:7">
      <c r="A131" s="18">
        <v>716</v>
      </c>
      <c r="B131" t="s">
        <v>369</v>
      </c>
      <c r="C131" s="17">
        <v>102</v>
      </c>
      <c r="D131" s="17">
        <v>250</v>
      </c>
      <c r="E131" s="17">
        <v>731</v>
      </c>
      <c r="F131" s="17">
        <v>153</v>
      </c>
      <c r="G131" s="17">
        <v>1236</v>
      </c>
    </row>
    <row r="132" spans="1:7">
      <c r="A132" s="18">
        <v>770</v>
      </c>
      <c r="B132" t="s">
        <v>370</v>
      </c>
      <c r="C132" s="17">
        <v>228</v>
      </c>
      <c r="D132" s="17">
        <v>671</v>
      </c>
      <c r="E132" s="17">
        <v>2358</v>
      </c>
      <c r="F132" s="17">
        <v>506</v>
      </c>
      <c r="G132" s="17">
        <v>3763</v>
      </c>
    </row>
    <row r="133" spans="1:7">
      <c r="A133" s="18">
        <v>787</v>
      </c>
      <c r="B133" t="s">
        <v>371</v>
      </c>
      <c r="C133" s="17">
        <v>142</v>
      </c>
      <c r="D133" s="17">
        <v>335</v>
      </c>
      <c r="E133" s="17">
        <v>1146</v>
      </c>
      <c r="F133" s="17">
        <v>330</v>
      </c>
      <c r="G133" s="17">
        <v>1953</v>
      </c>
    </row>
    <row r="134" spans="1:7">
      <c r="A134" s="18">
        <v>887</v>
      </c>
      <c r="B134" t="s">
        <v>372</v>
      </c>
      <c r="C134" s="17">
        <v>84</v>
      </c>
      <c r="D134" s="17">
        <v>346</v>
      </c>
      <c r="E134" s="17">
        <v>1288</v>
      </c>
      <c r="F134" s="17">
        <v>441</v>
      </c>
      <c r="G134" s="17">
        <v>2159</v>
      </c>
    </row>
    <row r="135" spans="1:7">
      <c r="A135" s="18">
        <v>900</v>
      </c>
      <c r="B135" t="s">
        <v>373</v>
      </c>
      <c r="C135" s="17">
        <v>343</v>
      </c>
      <c r="D135" s="17">
        <v>982</v>
      </c>
      <c r="E135" s="17">
        <v>3397</v>
      </c>
      <c r="F135" s="17">
        <v>885</v>
      </c>
      <c r="G135" s="17">
        <v>5607</v>
      </c>
    </row>
    <row r="136" spans="1:7">
      <c r="A136" s="18">
        <v>902</v>
      </c>
      <c r="B136" t="s">
        <v>374</v>
      </c>
      <c r="C136" s="17">
        <v>103</v>
      </c>
      <c r="D136" s="17">
        <v>223</v>
      </c>
      <c r="E136" s="17">
        <v>850</v>
      </c>
      <c r="F136" s="17">
        <v>273</v>
      </c>
      <c r="G136" s="17">
        <v>1449</v>
      </c>
    </row>
    <row r="137" spans="1:7">
      <c r="A137" s="18">
        <v>927</v>
      </c>
      <c r="B137" t="s">
        <v>375</v>
      </c>
      <c r="C137" s="17">
        <v>265</v>
      </c>
      <c r="D137" s="17">
        <v>760</v>
      </c>
      <c r="E137" s="17">
        <v>2697</v>
      </c>
      <c r="F137" s="17">
        <v>741</v>
      </c>
      <c r="G137" s="17">
        <v>4463</v>
      </c>
    </row>
    <row r="138" spans="1:7" ht="15">
      <c r="B138" s="32" t="s">
        <v>282</v>
      </c>
      <c r="C138" s="17">
        <v>4494</v>
      </c>
      <c r="D138" s="17">
        <v>11564</v>
      </c>
      <c r="E138" s="17">
        <v>40840</v>
      </c>
      <c r="F138" s="17">
        <v>11251</v>
      </c>
      <c r="G138" s="17">
        <v>68149</v>
      </c>
    </row>
    <row r="139" spans="1:7">
      <c r="B139" s="31"/>
      <c r="C139" s="17"/>
      <c r="D139" s="17"/>
      <c r="E139" s="17"/>
      <c r="F139" s="17"/>
      <c r="G139" s="17"/>
    </row>
    <row r="140" spans="1:7" ht="15">
      <c r="B140" s="32" t="s">
        <v>376</v>
      </c>
      <c r="C140" s="17"/>
      <c r="D140" s="17"/>
      <c r="E140" s="17"/>
      <c r="F140" s="17"/>
      <c r="G140" s="17"/>
    </row>
    <row r="141" spans="1:7">
      <c r="A141" s="18">
        <v>620</v>
      </c>
      <c r="B141" t="s">
        <v>377</v>
      </c>
      <c r="C141" s="17">
        <v>402</v>
      </c>
      <c r="D141" s="17">
        <v>1149</v>
      </c>
      <c r="E141" s="17">
        <v>4093</v>
      </c>
      <c r="F141" s="17">
        <v>787</v>
      </c>
      <c r="G141" s="17">
        <v>6431</v>
      </c>
    </row>
    <row r="142" spans="1:7">
      <c r="A142" s="18">
        <v>117</v>
      </c>
      <c r="B142" t="s">
        <v>378</v>
      </c>
      <c r="C142" s="17">
        <v>73</v>
      </c>
      <c r="D142" s="17">
        <v>197</v>
      </c>
      <c r="E142" s="17">
        <v>686</v>
      </c>
      <c r="F142" s="17">
        <v>238</v>
      </c>
      <c r="G142" s="17">
        <v>1194</v>
      </c>
    </row>
    <row r="143" spans="1:7">
      <c r="A143" s="18">
        <v>285</v>
      </c>
      <c r="B143" t="s">
        <v>379</v>
      </c>
      <c r="C143" s="17">
        <v>142</v>
      </c>
      <c r="D143" s="17">
        <v>424</v>
      </c>
      <c r="E143" s="17">
        <v>1658</v>
      </c>
      <c r="F143" s="17">
        <v>578</v>
      </c>
      <c r="G143" s="17">
        <v>2802</v>
      </c>
    </row>
    <row r="144" spans="1:7">
      <c r="A144" s="18">
        <v>354</v>
      </c>
      <c r="B144" t="s">
        <v>380</v>
      </c>
      <c r="C144" s="17">
        <v>50</v>
      </c>
      <c r="D144" s="17">
        <v>165</v>
      </c>
      <c r="E144" s="17">
        <v>624</v>
      </c>
      <c r="F144" s="17">
        <v>214</v>
      </c>
      <c r="G144" s="17">
        <v>1053</v>
      </c>
    </row>
    <row r="145" spans="1:7">
      <c r="A145" s="18">
        <v>385</v>
      </c>
      <c r="B145" t="s">
        <v>381</v>
      </c>
      <c r="C145" s="17">
        <v>85</v>
      </c>
      <c r="D145" s="17">
        <v>274</v>
      </c>
      <c r="E145" s="17">
        <v>849</v>
      </c>
      <c r="F145" s="17">
        <v>235</v>
      </c>
      <c r="G145" s="17">
        <v>1443</v>
      </c>
    </row>
    <row r="146" spans="1:7">
      <c r="A146" s="18">
        <v>465</v>
      </c>
      <c r="B146" t="s">
        <v>382</v>
      </c>
      <c r="C146" s="17">
        <v>40</v>
      </c>
      <c r="D146" s="17">
        <v>156</v>
      </c>
      <c r="E146" s="17">
        <v>648</v>
      </c>
      <c r="F146" s="17">
        <v>312</v>
      </c>
      <c r="G146" s="17">
        <v>1156</v>
      </c>
    </row>
    <row r="147" spans="1:7">
      <c r="A147" s="18">
        <v>473</v>
      </c>
      <c r="B147" t="s">
        <v>383</v>
      </c>
      <c r="C147" s="17">
        <v>106</v>
      </c>
      <c r="D147" s="17">
        <v>268</v>
      </c>
      <c r="E147" s="17">
        <v>1000</v>
      </c>
      <c r="F147" s="17">
        <v>315</v>
      </c>
      <c r="G147" s="17">
        <v>1689</v>
      </c>
    </row>
    <row r="148" spans="1:7">
      <c r="A148" s="18">
        <v>547</v>
      </c>
      <c r="B148" t="s">
        <v>384</v>
      </c>
      <c r="C148" s="17">
        <v>61</v>
      </c>
      <c r="D148" s="17">
        <v>139</v>
      </c>
      <c r="E148" s="17">
        <v>479</v>
      </c>
      <c r="F148" s="17">
        <v>221</v>
      </c>
      <c r="G148" s="17">
        <v>900</v>
      </c>
    </row>
    <row r="149" spans="1:7">
      <c r="A149" s="18">
        <v>619</v>
      </c>
      <c r="B149" t="s">
        <v>385</v>
      </c>
      <c r="C149" s="17">
        <v>305</v>
      </c>
      <c r="D149" s="17">
        <v>720</v>
      </c>
      <c r="E149" s="17">
        <v>2623</v>
      </c>
      <c r="F149" s="17">
        <v>664</v>
      </c>
      <c r="G149" s="17">
        <v>4312</v>
      </c>
    </row>
    <row r="150" spans="1:7">
      <c r="A150" s="18">
        <v>707</v>
      </c>
      <c r="B150" t="s">
        <v>386</v>
      </c>
      <c r="C150" s="17">
        <v>322</v>
      </c>
      <c r="D150" s="17">
        <v>953</v>
      </c>
      <c r="E150" s="17">
        <v>3330</v>
      </c>
      <c r="F150" s="17">
        <v>1163</v>
      </c>
      <c r="G150" s="17">
        <v>5768</v>
      </c>
    </row>
    <row r="151" spans="1:7">
      <c r="A151" s="18">
        <v>856</v>
      </c>
      <c r="B151" t="s">
        <v>387</v>
      </c>
      <c r="C151" s="17">
        <v>88</v>
      </c>
      <c r="D151" s="17">
        <v>277</v>
      </c>
      <c r="E151" s="17">
        <v>896</v>
      </c>
      <c r="F151" s="17">
        <v>284</v>
      </c>
      <c r="G151" s="17">
        <v>1545</v>
      </c>
    </row>
    <row r="152" spans="1:7">
      <c r="A152" s="18">
        <v>872</v>
      </c>
      <c r="B152" t="s">
        <v>388</v>
      </c>
      <c r="C152" s="17">
        <v>77</v>
      </c>
      <c r="D152" s="17">
        <v>223</v>
      </c>
      <c r="E152" s="17">
        <v>767</v>
      </c>
      <c r="F152" s="17">
        <v>211</v>
      </c>
      <c r="G152" s="17">
        <v>1278</v>
      </c>
    </row>
    <row r="153" spans="1:7">
      <c r="A153" s="18">
        <v>879</v>
      </c>
      <c r="B153" t="s">
        <v>389</v>
      </c>
      <c r="C153" s="17">
        <v>99</v>
      </c>
      <c r="D153" s="17">
        <v>288</v>
      </c>
      <c r="E153" s="17">
        <v>918</v>
      </c>
      <c r="F153" s="17">
        <v>356</v>
      </c>
      <c r="G153" s="17">
        <v>1661</v>
      </c>
    </row>
    <row r="154" spans="1:7">
      <c r="A154" s="18">
        <v>934</v>
      </c>
      <c r="B154" t="s">
        <v>390</v>
      </c>
      <c r="C154" s="17">
        <v>74</v>
      </c>
      <c r="D154" s="17">
        <v>256</v>
      </c>
      <c r="E154" s="17">
        <v>890</v>
      </c>
      <c r="F154" s="17">
        <v>325</v>
      </c>
      <c r="G154" s="17">
        <v>1545</v>
      </c>
    </row>
    <row r="155" spans="1:7" ht="15">
      <c r="B155" s="32" t="s">
        <v>282</v>
      </c>
      <c r="C155" s="17">
        <v>1924</v>
      </c>
      <c r="D155" s="17">
        <v>5489</v>
      </c>
      <c r="E155" s="17">
        <v>19461</v>
      </c>
      <c r="F155" s="17">
        <v>5903</v>
      </c>
      <c r="G155" s="17">
        <v>32777</v>
      </c>
    </row>
    <row r="156" spans="1:7">
      <c r="B156" s="31"/>
      <c r="C156" s="17"/>
      <c r="D156" s="17"/>
      <c r="E156" s="17"/>
      <c r="F156" s="17"/>
      <c r="G156" s="17"/>
    </row>
    <row r="157" spans="1:7" ht="15">
      <c r="B157" s="32" t="s">
        <v>391</v>
      </c>
      <c r="C157" s="17"/>
      <c r="D157" s="17"/>
      <c r="E157" s="17"/>
      <c r="F157" s="17"/>
      <c r="G157" s="17"/>
    </row>
    <row r="158" spans="1:7">
      <c r="A158" s="18">
        <v>306</v>
      </c>
      <c r="B158" t="s">
        <v>392</v>
      </c>
      <c r="C158" s="17">
        <v>127</v>
      </c>
      <c r="D158" s="17">
        <v>387</v>
      </c>
      <c r="E158" s="17">
        <v>1259</v>
      </c>
      <c r="F158" s="17">
        <v>496</v>
      </c>
      <c r="G158" s="17">
        <v>2269</v>
      </c>
    </row>
    <row r="159" spans="1:7">
      <c r="A159" s="18">
        <v>625</v>
      </c>
      <c r="B159" t="s">
        <v>393</v>
      </c>
      <c r="C159" s="17">
        <v>2680</v>
      </c>
      <c r="D159" s="17">
        <v>6407</v>
      </c>
      <c r="E159" s="17">
        <v>26064</v>
      </c>
      <c r="F159" s="17">
        <v>8222</v>
      </c>
      <c r="G159" s="17">
        <v>43373</v>
      </c>
    </row>
    <row r="160" spans="1:7">
      <c r="A160" s="18">
        <v>741</v>
      </c>
      <c r="B160" t="s">
        <v>394</v>
      </c>
      <c r="C160" s="17">
        <v>244</v>
      </c>
      <c r="D160" s="17">
        <v>673</v>
      </c>
      <c r="E160" s="17">
        <v>2582</v>
      </c>
      <c r="F160" s="17">
        <v>810</v>
      </c>
      <c r="G160" s="17">
        <v>4309</v>
      </c>
    </row>
    <row r="161" spans="1:7">
      <c r="A161" s="18">
        <v>149</v>
      </c>
      <c r="B161" t="s">
        <v>395</v>
      </c>
      <c r="C161" s="17">
        <v>93</v>
      </c>
      <c r="D161" s="17">
        <v>270</v>
      </c>
      <c r="E161" s="17">
        <v>878</v>
      </c>
      <c r="F161" s="17">
        <v>192</v>
      </c>
      <c r="G161" s="17">
        <v>1433</v>
      </c>
    </row>
    <row r="162" spans="1:7">
      <c r="A162" s="18">
        <v>159</v>
      </c>
      <c r="B162" t="s">
        <v>396</v>
      </c>
      <c r="C162" s="17">
        <v>379</v>
      </c>
      <c r="D162" s="17">
        <v>989</v>
      </c>
      <c r="E162" s="17">
        <v>3175</v>
      </c>
      <c r="F162" s="17">
        <v>727</v>
      </c>
      <c r="G162" s="17">
        <v>5270</v>
      </c>
    </row>
    <row r="163" spans="1:7">
      <c r="A163" s="18">
        <v>188</v>
      </c>
      <c r="B163" t="s">
        <v>397</v>
      </c>
      <c r="C163" s="17">
        <v>206</v>
      </c>
      <c r="D163" s="17">
        <v>618</v>
      </c>
      <c r="E163" s="17">
        <v>2188</v>
      </c>
      <c r="F163" s="17">
        <v>560</v>
      </c>
      <c r="G163" s="17">
        <v>3572</v>
      </c>
    </row>
    <row r="164" spans="1:7">
      <c r="A164" s="18">
        <v>213</v>
      </c>
      <c r="B164" t="s">
        <v>398</v>
      </c>
      <c r="C164" s="17">
        <v>200</v>
      </c>
      <c r="D164" s="17">
        <v>601</v>
      </c>
      <c r="E164" s="17">
        <v>1960</v>
      </c>
      <c r="F164" s="17">
        <v>522</v>
      </c>
      <c r="G164" s="17">
        <v>3283</v>
      </c>
    </row>
    <row r="165" spans="1:7">
      <c r="A165" s="18">
        <v>276</v>
      </c>
      <c r="B165" t="s">
        <v>399</v>
      </c>
      <c r="C165" s="17">
        <v>34</v>
      </c>
      <c r="D165" s="17">
        <v>94</v>
      </c>
      <c r="E165" s="17">
        <v>381</v>
      </c>
      <c r="F165" s="17">
        <v>103</v>
      </c>
      <c r="G165" s="17">
        <v>612</v>
      </c>
    </row>
    <row r="166" spans="1:7">
      <c r="A166" s="18">
        <v>303</v>
      </c>
      <c r="B166" t="s">
        <v>400</v>
      </c>
      <c r="C166" s="17">
        <v>38</v>
      </c>
      <c r="D166" s="17">
        <v>95</v>
      </c>
      <c r="E166" s="17">
        <v>391</v>
      </c>
      <c r="F166" s="17">
        <v>110</v>
      </c>
      <c r="G166" s="17">
        <v>634</v>
      </c>
    </row>
    <row r="167" spans="1:7">
      <c r="A167" s="18">
        <v>334</v>
      </c>
      <c r="B167" t="s">
        <v>401</v>
      </c>
      <c r="C167" s="17">
        <v>85</v>
      </c>
      <c r="D167" s="17">
        <v>252</v>
      </c>
      <c r="E167" s="17">
        <v>890</v>
      </c>
      <c r="F167" s="17">
        <v>216</v>
      </c>
      <c r="G167" s="17">
        <v>1443</v>
      </c>
    </row>
    <row r="168" spans="1:7">
      <c r="A168" s="18">
        <v>395</v>
      </c>
      <c r="B168" t="s">
        <v>402</v>
      </c>
      <c r="C168" s="17">
        <v>36</v>
      </c>
      <c r="D168" s="17">
        <v>89</v>
      </c>
      <c r="E168" s="17">
        <v>319</v>
      </c>
      <c r="F168" s="17">
        <v>124</v>
      </c>
      <c r="G168" s="17">
        <v>568</v>
      </c>
    </row>
    <row r="169" spans="1:7">
      <c r="A169" s="18">
        <v>568</v>
      </c>
      <c r="B169" t="s">
        <v>403</v>
      </c>
      <c r="C169" s="17">
        <v>299</v>
      </c>
      <c r="D169" s="17">
        <v>631</v>
      </c>
      <c r="E169" s="17">
        <v>2189</v>
      </c>
      <c r="F169" s="17">
        <v>387</v>
      </c>
      <c r="G169" s="17">
        <v>3506</v>
      </c>
    </row>
    <row r="170" spans="1:7">
      <c r="A170" s="18">
        <v>711</v>
      </c>
      <c r="B170" t="s">
        <v>404</v>
      </c>
      <c r="C170" s="17">
        <v>123</v>
      </c>
      <c r="D170" s="17">
        <v>427</v>
      </c>
      <c r="E170" s="17">
        <v>1318</v>
      </c>
      <c r="F170" s="17">
        <v>386</v>
      </c>
      <c r="G170" s="17">
        <v>2254</v>
      </c>
    </row>
    <row r="171" spans="1:7">
      <c r="A171" s="18">
        <v>730</v>
      </c>
      <c r="B171" t="s">
        <v>405</v>
      </c>
      <c r="C171" s="17">
        <v>218</v>
      </c>
      <c r="D171" s="17">
        <v>493</v>
      </c>
      <c r="E171" s="17">
        <v>1879</v>
      </c>
      <c r="F171" s="17">
        <v>369</v>
      </c>
      <c r="G171" s="17">
        <v>2959</v>
      </c>
    </row>
    <row r="172" spans="1:7">
      <c r="A172" s="18">
        <v>756</v>
      </c>
      <c r="B172" t="s">
        <v>406</v>
      </c>
      <c r="C172" s="17">
        <v>82</v>
      </c>
      <c r="D172" s="17">
        <v>196</v>
      </c>
      <c r="E172" s="17">
        <v>654</v>
      </c>
      <c r="F172" s="17">
        <v>166</v>
      </c>
      <c r="G172" s="17">
        <v>1098</v>
      </c>
    </row>
    <row r="173" spans="1:7">
      <c r="A173" s="18">
        <v>848</v>
      </c>
      <c r="B173" t="s">
        <v>407</v>
      </c>
      <c r="C173" s="17">
        <v>154</v>
      </c>
      <c r="D173" s="17">
        <v>404</v>
      </c>
      <c r="E173" s="17">
        <v>1304</v>
      </c>
      <c r="F173" s="17">
        <v>305</v>
      </c>
      <c r="G173" s="17">
        <v>2167</v>
      </c>
    </row>
    <row r="174" spans="1:7">
      <c r="A174" s="18">
        <v>782</v>
      </c>
      <c r="B174" t="s">
        <v>408</v>
      </c>
      <c r="C174" s="17">
        <v>46</v>
      </c>
      <c r="D174" s="17">
        <v>135</v>
      </c>
      <c r="E174" s="17">
        <v>458</v>
      </c>
      <c r="F174" s="17">
        <v>130</v>
      </c>
      <c r="G174" s="17">
        <v>769</v>
      </c>
    </row>
    <row r="175" spans="1:7">
      <c r="A175" s="18">
        <v>805</v>
      </c>
      <c r="B175" t="s">
        <v>409</v>
      </c>
      <c r="C175" s="17">
        <v>46</v>
      </c>
      <c r="D175" s="17">
        <v>136</v>
      </c>
      <c r="E175" s="17">
        <v>576</v>
      </c>
      <c r="F175" s="17">
        <v>259</v>
      </c>
      <c r="G175" s="17">
        <v>1017</v>
      </c>
    </row>
    <row r="176" spans="1:7">
      <c r="A176" s="18">
        <v>808</v>
      </c>
      <c r="B176" t="s">
        <v>410</v>
      </c>
      <c r="C176" s="17">
        <v>177</v>
      </c>
      <c r="D176" s="17">
        <v>482</v>
      </c>
      <c r="E176" s="17">
        <v>1650</v>
      </c>
      <c r="F176" s="17">
        <v>375</v>
      </c>
      <c r="G176" s="17">
        <v>2684</v>
      </c>
    </row>
    <row r="177" spans="1:7">
      <c r="A177" s="18">
        <v>826</v>
      </c>
      <c r="B177" t="s">
        <v>411</v>
      </c>
      <c r="C177" s="17">
        <v>106</v>
      </c>
      <c r="D177" s="17">
        <v>261</v>
      </c>
      <c r="E177" s="17">
        <v>998</v>
      </c>
      <c r="F177" s="17">
        <v>274</v>
      </c>
      <c r="G177" s="17">
        <v>1639</v>
      </c>
    </row>
    <row r="178" spans="1:7">
      <c r="A178" s="18">
        <v>863</v>
      </c>
      <c r="B178" t="s">
        <v>412</v>
      </c>
      <c r="C178" s="17">
        <v>58</v>
      </c>
      <c r="D178" s="17">
        <v>168</v>
      </c>
      <c r="E178" s="17">
        <v>658</v>
      </c>
      <c r="F178" s="17">
        <v>212</v>
      </c>
      <c r="G178" s="17">
        <v>1096</v>
      </c>
    </row>
    <row r="179" spans="1:7">
      <c r="A179" s="18">
        <v>931</v>
      </c>
      <c r="B179" t="s">
        <v>413</v>
      </c>
      <c r="C179" s="17">
        <v>155</v>
      </c>
      <c r="D179" s="17">
        <v>516</v>
      </c>
      <c r="E179" s="17">
        <v>1649</v>
      </c>
      <c r="F179" s="17">
        <v>445</v>
      </c>
      <c r="G179" s="17">
        <v>2765</v>
      </c>
    </row>
    <row r="180" spans="1:7">
      <c r="A180" s="18">
        <v>930</v>
      </c>
      <c r="B180" t="s">
        <v>414</v>
      </c>
      <c r="C180" s="17">
        <v>193</v>
      </c>
      <c r="D180" s="17">
        <v>506</v>
      </c>
      <c r="E180" s="17">
        <v>1599</v>
      </c>
      <c r="F180" s="17">
        <v>406</v>
      </c>
      <c r="G180" s="17">
        <v>2704</v>
      </c>
    </row>
    <row r="181" spans="1:7" ht="15">
      <c r="B181" s="32" t="s">
        <v>282</v>
      </c>
      <c r="C181" s="17">
        <v>5779</v>
      </c>
      <c r="D181" s="17">
        <v>14830</v>
      </c>
      <c r="E181" s="17">
        <v>55019</v>
      </c>
      <c r="F181" s="17">
        <v>15796</v>
      </c>
      <c r="G181" s="17">
        <v>91424</v>
      </c>
    </row>
    <row r="182" spans="1:7">
      <c r="B182" s="31"/>
      <c r="C182" s="17"/>
      <c r="D182" s="17"/>
      <c r="E182" s="17"/>
      <c r="F182" s="17"/>
      <c r="G182" s="17"/>
    </row>
    <row r="183" spans="1:7" ht="15">
      <c r="B183" s="30" t="s">
        <v>415</v>
      </c>
      <c r="C183" s="17"/>
      <c r="D183" s="17"/>
      <c r="E183" s="17"/>
      <c r="F183" s="17"/>
      <c r="G183" s="17"/>
    </row>
    <row r="184" spans="1:7">
      <c r="A184" s="18">
        <v>240</v>
      </c>
      <c r="B184" t="s">
        <v>416</v>
      </c>
      <c r="C184" s="17">
        <v>104</v>
      </c>
      <c r="D184" s="17">
        <v>310</v>
      </c>
      <c r="E184" s="17">
        <v>974</v>
      </c>
      <c r="F184" s="17">
        <v>231</v>
      </c>
      <c r="G184" s="17">
        <v>1619</v>
      </c>
    </row>
    <row r="185" spans="1:7">
      <c r="A185" s="18">
        <v>260</v>
      </c>
      <c r="B185" t="s">
        <v>417</v>
      </c>
      <c r="C185" s="17">
        <v>79</v>
      </c>
      <c r="D185" s="17">
        <v>225</v>
      </c>
      <c r="E185" s="17">
        <v>846</v>
      </c>
      <c r="F185" s="17">
        <v>379</v>
      </c>
      <c r="G185" s="17">
        <v>1529</v>
      </c>
    </row>
    <row r="186" spans="1:7">
      <c r="A186" s="18">
        <v>277</v>
      </c>
      <c r="B186" t="s">
        <v>418</v>
      </c>
      <c r="C186" s="17">
        <v>103</v>
      </c>
      <c r="D186" s="17">
        <v>317</v>
      </c>
      <c r="E186" s="17">
        <v>1012</v>
      </c>
      <c r="F186" s="17">
        <v>206</v>
      </c>
      <c r="G186" s="17">
        <v>1638</v>
      </c>
    </row>
    <row r="187" spans="1:7">
      <c r="A187" s="18">
        <v>292</v>
      </c>
      <c r="B187" t="s">
        <v>419</v>
      </c>
      <c r="C187" s="17">
        <v>331</v>
      </c>
      <c r="D187" s="17">
        <v>1014</v>
      </c>
      <c r="E187" s="17">
        <v>3130</v>
      </c>
      <c r="F187" s="17">
        <v>690</v>
      </c>
      <c r="G187" s="17">
        <v>5165</v>
      </c>
    </row>
    <row r="188" spans="1:7">
      <c r="A188" s="18">
        <v>317</v>
      </c>
      <c r="B188" t="s">
        <v>420</v>
      </c>
      <c r="C188" s="17">
        <v>471</v>
      </c>
      <c r="D188" s="17">
        <v>1078</v>
      </c>
      <c r="E188" s="17">
        <v>3742</v>
      </c>
      <c r="F188" s="17">
        <v>895</v>
      </c>
      <c r="G188" s="17">
        <v>6186</v>
      </c>
    </row>
    <row r="189" spans="1:7">
      <c r="A189" s="18">
        <v>375</v>
      </c>
      <c r="B189" t="s">
        <v>421</v>
      </c>
      <c r="C189" s="17">
        <v>42</v>
      </c>
      <c r="D189" s="17">
        <v>126</v>
      </c>
      <c r="E189" s="17">
        <v>432</v>
      </c>
      <c r="F189" s="17">
        <v>134</v>
      </c>
      <c r="G189" s="17">
        <v>734</v>
      </c>
    </row>
    <row r="190" spans="1:7">
      <c r="A190" s="18">
        <v>504</v>
      </c>
      <c r="B190" t="s">
        <v>422</v>
      </c>
      <c r="C190" s="17">
        <v>479</v>
      </c>
      <c r="D190" s="17">
        <v>1332</v>
      </c>
      <c r="E190" s="17">
        <v>4637</v>
      </c>
      <c r="F190" s="17">
        <v>1124</v>
      </c>
      <c r="G190" s="17">
        <v>7572</v>
      </c>
    </row>
    <row r="191" spans="1:7">
      <c r="A191" s="18">
        <v>654</v>
      </c>
      <c r="B191" t="s">
        <v>423</v>
      </c>
      <c r="C191" s="17">
        <v>109</v>
      </c>
      <c r="D191" s="17">
        <v>332</v>
      </c>
      <c r="E191" s="17">
        <v>1063</v>
      </c>
      <c r="F191" s="17">
        <v>297</v>
      </c>
      <c r="G191" s="17">
        <v>1801</v>
      </c>
    </row>
    <row r="192" spans="1:7">
      <c r="A192" s="18">
        <v>669</v>
      </c>
      <c r="B192" t="s">
        <v>424</v>
      </c>
      <c r="C192" s="17">
        <v>649</v>
      </c>
      <c r="D192" s="17">
        <v>1658</v>
      </c>
      <c r="E192" s="17">
        <v>6041</v>
      </c>
      <c r="F192" s="17">
        <v>1415</v>
      </c>
      <c r="G192" s="17">
        <v>9763</v>
      </c>
    </row>
    <row r="193" spans="1:7">
      <c r="A193" s="18">
        <v>884</v>
      </c>
      <c r="B193" t="s">
        <v>425</v>
      </c>
      <c r="C193" s="17">
        <v>84</v>
      </c>
      <c r="D193" s="17">
        <v>315</v>
      </c>
      <c r="E193" s="17">
        <v>1009</v>
      </c>
      <c r="F193" s="17">
        <v>252</v>
      </c>
      <c r="G193" s="17">
        <v>1660</v>
      </c>
    </row>
    <row r="194" spans="1:7" ht="15">
      <c r="B194" s="32" t="s">
        <v>282</v>
      </c>
      <c r="C194" s="17">
        <v>2451</v>
      </c>
      <c r="D194" s="17">
        <v>6707</v>
      </c>
      <c r="E194" s="17">
        <v>22886</v>
      </c>
      <c r="F194" s="17">
        <v>5623</v>
      </c>
      <c r="G194" s="17">
        <v>37667</v>
      </c>
    </row>
    <row r="195" spans="1:7">
      <c r="B195" s="31"/>
      <c r="C195" s="17"/>
      <c r="D195" s="17"/>
      <c r="E195" s="17"/>
      <c r="F195" s="17"/>
      <c r="G195" s="17"/>
    </row>
    <row r="196" spans="1:7" ht="15">
      <c r="B196" s="32" t="s">
        <v>426</v>
      </c>
      <c r="C196" s="17"/>
      <c r="D196" s="17"/>
      <c r="E196" s="17"/>
      <c r="F196" s="17"/>
      <c r="G196" s="17"/>
    </row>
    <row r="197" spans="1:7">
      <c r="A197" s="18">
        <v>349</v>
      </c>
      <c r="B197" t="s">
        <v>427</v>
      </c>
      <c r="C197" s="17">
        <v>951</v>
      </c>
      <c r="D197" s="17">
        <v>2618</v>
      </c>
      <c r="E197" s="17">
        <v>9402</v>
      </c>
      <c r="F197" s="17">
        <v>2225</v>
      </c>
      <c r="G197" s="17">
        <v>15196</v>
      </c>
    </row>
    <row r="198" spans="1:7">
      <c r="A198" s="18">
        <v>270</v>
      </c>
      <c r="B198" t="s">
        <v>428</v>
      </c>
      <c r="C198" s="17">
        <v>239</v>
      </c>
      <c r="D198" s="17">
        <v>770</v>
      </c>
      <c r="E198" s="17">
        <v>2653</v>
      </c>
      <c r="F198" s="17">
        <v>570</v>
      </c>
      <c r="G198" s="17">
        <v>4232</v>
      </c>
    </row>
    <row r="199" spans="1:7">
      <c r="A199" s="18">
        <v>301</v>
      </c>
      <c r="B199" t="s">
        <v>429</v>
      </c>
      <c r="C199" s="17">
        <v>39</v>
      </c>
      <c r="D199" s="17">
        <v>153</v>
      </c>
      <c r="E199" s="17">
        <v>565</v>
      </c>
      <c r="F199" s="17">
        <v>210</v>
      </c>
      <c r="G199" s="17">
        <v>967</v>
      </c>
    </row>
    <row r="200" spans="1:7">
      <c r="A200" s="18">
        <v>373</v>
      </c>
      <c r="B200" t="s">
        <v>430</v>
      </c>
      <c r="C200" s="17">
        <v>74</v>
      </c>
      <c r="D200" s="17">
        <v>267</v>
      </c>
      <c r="E200" s="17">
        <v>1183</v>
      </c>
      <c r="F200" s="17">
        <v>335</v>
      </c>
      <c r="G200" s="17">
        <v>1859</v>
      </c>
    </row>
    <row r="201" spans="1:7">
      <c r="A201" s="18">
        <v>386</v>
      </c>
      <c r="B201" t="s">
        <v>431</v>
      </c>
      <c r="C201" s="17">
        <v>45</v>
      </c>
      <c r="D201" s="17">
        <v>153</v>
      </c>
      <c r="E201" s="17">
        <v>502</v>
      </c>
      <c r="F201" s="17">
        <v>148</v>
      </c>
      <c r="G201" s="17">
        <v>848</v>
      </c>
    </row>
    <row r="202" spans="1:7">
      <c r="A202" s="18">
        <v>403</v>
      </c>
      <c r="B202" t="s">
        <v>432</v>
      </c>
      <c r="C202" s="17">
        <v>131</v>
      </c>
      <c r="D202" s="17">
        <v>402</v>
      </c>
      <c r="E202" s="17">
        <v>1324</v>
      </c>
      <c r="F202" s="17">
        <v>430</v>
      </c>
      <c r="G202" s="17">
        <v>2287</v>
      </c>
    </row>
    <row r="203" spans="1:7">
      <c r="A203" s="18">
        <v>440</v>
      </c>
      <c r="B203" t="s">
        <v>433</v>
      </c>
      <c r="C203" s="17">
        <v>51</v>
      </c>
      <c r="D203" s="17">
        <v>158</v>
      </c>
      <c r="E203" s="17">
        <v>543</v>
      </c>
      <c r="F203" s="17">
        <v>175</v>
      </c>
      <c r="G203" s="17">
        <v>927</v>
      </c>
    </row>
    <row r="204" spans="1:7">
      <c r="A204" s="18">
        <v>478</v>
      </c>
      <c r="B204" t="s">
        <v>434</v>
      </c>
      <c r="C204" s="17">
        <v>81</v>
      </c>
      <c r="D204" s="17">
        <v>308</v>
      </c>
      <c r="E204" s="17">
        <v>1154</v>
      </c>
      <c r="F204" s="17">
        <v>480</v>
      </c>
      <c r="G204" s="17">
        <v>2023</v>
      </c>
    </row>
    <row r="205" spans="1:7">
      <c r="A205" s="18">
        <v>483</v>
      </c>
      <c r="B205" t="s">
        <v>435</v>
      </c>
      <c r="C205" s="17">
        <v>43</v>
      </c>
      <c r="D205" s="17">
        <v>121</v>
      </c>
      <c r="E205" s="17">
        <v>479</v>
      </c>
      <c r="F205" s="17">
        <v>173</v>
      </c>
      <c r="G205" s="17">
        <v>816</v>
      </c>
    </row>
    <row r="206" spans="1:7">
      <c r="A206" s="18">
        <v>550</v>
      </c>
      <c r="B206" t="s">
        <v>436</v>
      </c>
      <c r="C206" s="17">
        <v>93</v>
      </c>
      <c r="D206" s="17">
        <v>378</v>
      </c>
      <c r="E206" s="17">
        <v>1273</v>
      </c>
      <c r="F206" s="17">
        <v>396</v>
      </c>
      <c r="G206" s="17">
        <v>2140</v>
      </c>
    </row>
    <row r="207" spans="1:7">
      <c r="A207" s="18">
        <v>592</v>
      </c>
      <c r="B207" t="s">
        <v>437</v>
      </c>
      <c r="C207" s="17">
        <v>68</v>
      </c>
      <c r="D207" s="17">
        <v>246</v>
      </c>
      <c r="E207" s="17">
        <v>902</v>
      </c>
      <c r="F207" s="17">
        <v>269</v>
      </c>
      <c r="G207" s="17">
        <v>1485</v>
      </c>
    </row>
    <row r="208" spans="1:7">
      <c r="A208" s="18">
        <v>634</v>
      </c>
      <c r="B208" t="s">
        <v>438</v>
      </c>
      <c r="C208" s="17">
        <v>63</v>
      </c>
      <c r="D208" s="17">
        <v>134</v>
      </c>
      <c r="E208" s="17">
        <v>622</v>
      </c>
      <c r="F208" s="17">
        <v>220</v>
      </c>
      <c r="G208" s="17">
        <v>1039</v>
      </c>
    </row>
    <row r="209" spans="1:7">
      <c r="A209" s="18">
        <v>689</v>
      </c>
      <c r="B209" t="s">
        <v>439</v>
      </c>
      <c r="C209" s="17">
        <v>2</v>
      </c>
      <c r="D209" s="17">
        <v>21</v>
      </c>
      <c r="E209" s="17">
        <v>69</v>
      </c>
      <c r="F209" s="17">
        <v>9</v>
      </c>
      <c r="G209" s="17">
        <v>101</v>
      </c>
    </row>
    <row r="210" spans="1:7">
      <c r="A210" s="18">
        <v>721</v>
      </c>
      <c r="B210" t="s">
        <v>440</v>
      </c>
      <c r="C210" s="17">
        <v>71</v>
      </c>
      <c r="D210" s="17">
        <v>219</v>
      </c>
      <c r="E210" s="17">
        <v>784</v>
      </c>
      <c r="F210" s="17">
        <v>224</v>
      </c>
      <c r="G210" s="17">
        <v>1298</v>
      </c>
    </row>
    <row r="211" spans="1:7">
      <c r="A211" s="18">
        <v>807</v>
      </c>
      <c r="B211" t="s">
        <v>441</v>
      </c>
      <c r="C211" s="17">
        <v>22</v>
      </c>
      <c r="D211" s="17">
        <v>68</v>
      </c>
      <c r="E211" s="17">
        <v>204</v>
      </c>
      <c r="F211" s="17">
        <v>103</v>
      </c>
      <c r="G211" s="17">
        <v>397</v>
      </c>
    </row>
    <row r="212" spans="1:7">
      <c r="A212" s="18">
        <v>858</v>
      </c>
      <c r="B212" t="s">
        <v>442</v>
      </c>
      <c r="C212" s="17">
        <v>91</v>
      </c>
      <c r="D212" s="17">
        <v>245</v>
      </c>
      <c r="E212" s="17">
        <v>912</v>
      </c>
      <c r="F212" s="17">
        <v>265</v>
      </c>
      <c r="G212" s="17">
        <v>1513</v>
      </c>
    </row>
    <row r="213" spans="1:7" ht="15">
      <c r="B213" s="32" t="s">
        <v>282</v>
      </c>
      <c r="C213" s="17">
        <v>2064</v>
      </c>
      <c r="D213" s="17">
        <v>6261</v>
      </c>
      <c r="E213" s="17">
        <v>22571</v>
      </c>
      <c r="F213" s="17">
        <v>6232</v>
      </c>
      <c r="G213" s="17">
        <v>37128</v>
      </c>
    </row>
    <row r="214" spans="1:7">
      <c r="B214" s="31"/>
      <c r="C214" s="17"/>
      <c r="D214" s="17"/>
      <c r="E214" s="17"/>
      <c r="F214" s="17"/>
      <c r="G214" s="17"/>
    </row>
    <row r="215" spans="1:7" ht="15">
      <c r="B215" s="32" t="s">
        <v>443</v>
      </c>
      <c r="C215" s="17"/>
      <c r="D215" s="17"/>
      <c r="E215" s="17"/>
      <c r="F215" s="17"/>
      <c r="G215" s="17"/>
    </row>
    <row r="216" spans="1:7">
      <c r="A216" s="18">
        <v>170</v>
      </c>
      <c r="B216" t="s">
        <v>444</v>
      </c>
      <c r="C216" s="17">
        <v>450</v>
      </c>
      <c r="D216" s="17">
        <v>1025</v>
      </c>
      <c r="E216" s="17">
        <v>3561</v>
      </c>
      <c r="F216" s="17">
        <v>1225</v>
      </c>
      <c r="G216" s="17">
        <v>6261</v>
      </c>
    </row>
    <row r="217" spans="1:7">
      <c r="A217" s="18">
        <v>279</v>
      </c>
      <c r="B217" t="s">
        <v>445</v>
      </c>
      <c r="C217" s="17">
        <v>62</v>
      </c>
      <c r="D217" s="17">
        <v>184</v>
      </c>
      <c r="E217" s="17">
        <v>718</v>
      </c>
      <c r="F217" s="17">
        <v>233</v>
      </c>
      <c r="G217" s="17">
        <v>1197</v>
      </c>
    </row>
    <row r="218" spans="1:7">
      <c r="A218" s="18">
        <v>795</v>
      </c>
      <c r="B218" t="s">
        <v>446</v>
      </c>
      <c r="C218" s="17">
        <v>7900</v>
      </c>
      <c r="D218" s="17">
        <v>14776</v>
      </c>
      <c r="E218" s="17">
        <v>61886</v>
      </c>
      <c r="F218" s="17">
        <v>15857</v>
      </c>
      <c r="G218" s="17">
        <v>100419</v>
      </c>
    </row>
    <row r="219" spans="1:7">
      <c r="A219" s="18">
        <v>126</v>
      </c>
      <c r="B219" t="s">
        <v>447</v>
      </c>
      <c r="C219" s="17">
        <v>97</v>
      </c>
      <c r="D219" s="17">
        <v>255</v>
      </c>
      <c r="E219" s="17">
        <v>810</v>
      </c>
      <c r="F219" s="17">
        <v>343</v>
      </c>
      <c r="G219" s="17">
        <v>1505</v>
      </c>
    </row>
    <row r="220" spans="1:7">
      <c r="A220" s="18">
        <v>185</v>
      </c>
      <c r="B220" t="s">
        <v>448</v>
      </c>
      <c r="C220" s="17">
        <v>96</v>
      </c>
      <c r="D220" s="17">
        <v>305</v>
      </c>
      <c r="E220" s="17">
        <v>1078</v>
      </c>
      <c r="F220" s="17">
        <v>283</v>
      </c>
      <c r="G220" s="17">
        <v>1762</v>
      </c>
    </row>
    <row r="221" spans="1:7">
      <c r="A221" s="18">
        <v>282</v>
      </c>
      <c r="B221" t="s">
        <v>449</v>
      </c>
      <c r="C221" s="17">
        <v>188</v>
      </c>
      <c r="D221" s="17">
        <v>381</v>
      </c>
      <c r="E221" s="17">
        <v>1465</v>
      </c>
      <c r="F221" s="17">
        <v>417</v>
      </c>
      <c r="G221" s="17">
        <v>2451</v>
      </c>
    </row>
    <row r="222" spans="1:7">
      <c r="A222" s="18">
        <v>331</v>
      </c>
      <c r="B222" t="s">
        <v>450</v>
      </c>
      <c r="C222" s="17">
        <v>71</v>
      </c>
      <c r="D222" s="17">
        <v>258</v>
      </c>
      <c r="E222" s="17">
        <v>865</v>
      </c>
      <c r="F222" s="17">
        <v>233</v>
      </c>
      <c r="G222" s="17">
        <v>1427</v>
      </c>
    </row>
    <row r="223" spans="1:7">
      <c r="A223" s="18">
        <v>383</v>
      </c>
      <c r="B223" t="s">
        <v>451</v>
      </c>
      <c r="C223" s="17">
        <v>84</v>
      </c>
      <c r="D223" s="17">
        <v>142</v>
      </c>
      <c r="E223" s="17">
        <v>539</v>
      </c>
      <c r="F223" s="17">
        <v>130</v>
      </c>
      <c r="G223" s="17">
        <v>895</v>
      </c>
    </row>
    <row r="224" spans="1:7">
      <c r="A224" s="18">
        <v>432</v>
      </c>
      <c r="B224" t="s">
        <v>452</v>
      </c>
      <c r="C224" s="17">
        <v>176</v>
      </c>
      <c r="D224" s="17">
        <v>484</v>
      </c>
      <c r="E224" s="17">
        <v>1613</v>
      </c>
      <c r="F224" s="17">
        <v>320</v>
      </c>
      <c r="G224" s="17">
        <v>2593</v>
      </c>
    </row>
    <row r="225" spans="1:7">
      <c r="A225" s="18">
        <v>454</v>
      </c>
      <c r="B225" t="s">
        <v>453</v>
      </c>
      <c r="C225" s="17">
        <v>27</v>
      </c>
      <c r="D225" s="17">
        <v>118</v>
      </c>
      <c r="E225" s="17">
        <v>454</v>
      </c>
      <c r="F225" s="17">
        <v>194</v>
      </c>
      <c r="G225" s="17">
        <v>793</v>
      </c>
    </row>
    <row r="226" spans="1:7">
      <c r="A226" s="18">
        <v>501</v>
      </c>
      <c r="B226" t="s">
        <v>454</v>
      </c>
      <c r="C226" s="17">
        <v>111</v>
      </c>
      <c r="D226" s="17">
        <v>332</v>
      </c>
      <c r="E226" s="17">
        <v>1020</v>
      </c>
      <c r="F226" s="17">
        <v>268</v>
      </c>
      <c r="G226" s="17">
        <v>1731</v>
      </c>
    </row>
    <row r="227" spans="1:7">
      <c r="A227" s="18">
        <v>528</v>
      </c>
      <c r="B227" t="s">
        <v>455</v>
      </c>
      <c r="C227" s="17">
        <v>262</v>
      </c>
      <c r="D227" s="17">
        <v>699</v>
      </c>
      <c r="E227" s="17">
        <v>2235</v>
      </c>
      <c r="F227" s="17">
        <v>589</v>
      </c>
      <c r="G227" s="17">
        <v>3785</v>
      </c>
    </row>
    <row r="228" spans="1:7">
      <c r="A228" s="18">
        <v>587</v>
      </c>
      <c r="B228" t="s">
        <v>456</v>
      </c>
      <c r="C228" s="17">
        <v>45</v>
      </c>
      <c r="D228" s="17">
        <v>114</v>
      </c>
      <c r="E228" s="17">
        <v>528</v>
      </c>
      <c r="F228" s="17">
        <v>262</v>
      </c>
      <c r="G228" s="17">
        <v>949</v>
      </c>
    </row>
    <row r="229" spans="1:7">
      <c r="A229" s="18">
        <v>595</v>
      </c>
      <c r="B229" t="s">
        <v>457</v>
      </c>
      <c r="C229" s="17">
        <v>1</v>
      </c>
      <c r="D229" s="17">
        <v>1</v>
      </c>
      <c r="E229" s="17">
        <v>51</v>
      </c>
      <c r="F229" s="17">
        <v>48</v>
      </c>
      <c r="G229" s="17">
        <v>101</v>
      </c>
    </row>
    <row r="230" spans="1:7">
      <c r="A230" s="18">
        <v>605</v>
      </c>
      <c r="B230" t="s">
        <v>458</v>
      </c>
      <c r="C230" s="17">
        <v>144</v>
      </c>
      <c r="D230" s="17">
        <v>418</v>
      </c>
      <c r="E230" s="17">
        <v>1477</v>
      </c>
      <c r="F230" s="17">
        <v>435</v>
      </c>
      <c r="G230" s="17">
        <v>2474</v>
      </c>
    </row>
    <row r="231" spans="1:7">
      <c r="A231" s="18">
        <v>666</v>
      </c>
      <c r="B231" t="s">
        <v>459</v>
      </c>
      <c r="C231" s="17">
        <v>105</v>
      </c>
      <c r="D231" s="17">
        <v>304</v>
      </c>
      <c r="E231" s="17">
        <v>1068</v>
      </c>
      <c r="F231" s="17">
        <v>355</v>
      </c>
      <c r="G231" s="17">
        <v>1832</v>
      </c>
    </row>
    <row r="232" spans="1:7">
      <c r="A232" s="18">
        <v>694</v>
      </c>
      <c r="B232" t="s">
        <v>460</v>
      </c>
      <c r="C232" s="17">
        <v>194</v>
      </c>
      <c r="D232" s="17">
        <v>520</v>
      </c>
      <c r="E232" s="17">
        <v>1841</v>
      </c>
      <c r="F232" s="17">
        <v>519</v>
      </c>
      <c r="G232" s="17">
        <v>3074</v>
      </c>
    </row>
    <row r="233" spans="1:7">
      <c r="A233" s="18">
        <v>794</v>
      </c>
      <c r="B233" t="s">
        <v>461</v>
      </c>
      <c r="C233" s="17">
        <v>295</v>
      </c>
      <c r="D233" s="17">
        <v>887</v>
      </c>
      <c r="E233" s="17">
        <v>3112</v>
      </c>
      <c r="F233" s="17">
        <v>778</v>
      </c>
      <c r="G233" s="17">
        <v>5072</v>
      </c>
    </row>
    <row r="234" spans="1:7">
      <c r="A234" s="18">
        <v>831</v>
      </c>
      <c r="B234" t="s">
        <v>462</v>
      </c>
      <c r="C234" s="17">
        <v>148</v>
      </c>
      <c r="D234" s="17">
        <v>403</v>
      </c>
      <c r="E234" s="17">
        <v>1701</v>
      </c>
      <c r="F234" s="17">
        <v>354</v>
      </c>
      <c r="G234" s="17">
        <v>2606</v>
      </c>
    </row>
    <row r="235" spans="1:7">
      <c r="A235" s="18">
        <v>861</v>
      </c>
      <c r="B235" t="s">
        <v>463</v>
      </c>
      <c r="C235" s="17">
        <v>167</v>
      </c>
      <c r="D235" s="17">
        <v>332</v>
      </c>
      <c r="E235" s="17">
        <v>1227</v>
      </c>
      <c r="F235" s="17">
        <v>340</v>
      </c>
      <c r="G235" s="17">
        <v>2066</v>
      </c>
    </row>
    <row r="236" spans="1:7">
      <c r="A236" s="18">
        <v>915</v>
      </c>
      <c r="B236" t="s">
        <v>464</v>
      </c>
      <c r="C236" s="17">
        <v>91</v>
      </c>
      <c r="D236" s="17">
        <v>208</v>
      </c>
      <c r="E236" s="17">
        <v>700</v>
      </c>
      <c r="F236" s="17">
        <v>214</v>
      </c>
      <c r="G236" s="17">
        <v>1213</v>
      </c>
    </row>
    <row r="237" spans="1:7">
      <c r="A237" s="18">
        <v>949</v>
      </c>
      <c r="B237" t="s">
        <v>465</v>
      </c>
      <c r="C237" s="17">
        <v>304</v>
      </c>
      <c r="D237" s="17">
        <v>784</v>
      </c>
      <c r="E237" s="17">
        <v>2888</v>
      </c>
      <c r="F237" s="17">
        <v>565</v>
      </c>
      <c r="G237" s="17">
        <v>4541</v>
      </c>
    </row>
    <row r="238" spans="1:7" ht="15">
      <c r="B238" s="32" t="s">
        <v>282</v>
      </c>
      <c r="C238" s="17">
        <v>11018</v>
      </c>
      <c r="D238" s="17">
        <v>22930</v>
      </c>
      <c r="E238" s="17">
        <v>90837</v>
      </c>
      <c r="F238" s="17">
        <v>23962</v>
      </c>
      <c r="G238" s="17">
        <v>148747</v>
      </c>
    </row>
    <row r="239" spans="1:7">
      <c r="B239" s="31"/>
      <c r="C239" s="17"/>
      <c r="D239" s="17"/>
      <c r="E239" s="17"/>
      <c r="F239" s="17"/>
      <c r="G239" s="17"/>
    </row>
    <row r="240" spans="1:7" ht="15">
      <c r="B240" s="32" t="s">
        <v>466</v>
      </c>
      <c r="C240" s="17"/>
      <c r="D240" s="17"/>
      <c r="E240" s="17"/>
      <c r="F240" s="17"/>
      <c r="G240" s="17"/>
    </row>
    <row r="241" spans="1:7">
      <c r="A241" s="18">
        <v>823</v>
      </c>
      <c r="B241" t="s">
        <v>467</v>
      </c>
      <c r="C241" s="17">
        <v>199</v>
      </c>
      <c r="D241" s="17">
        <v>535</v>
      </c>
      <c r="E241" s="17">
        <v>1944</v>
      </c>
      <c r="F241" s="17">
        <v>620</v>
      </c>
      <c r="G241" s="17">
        <v>3298</v>
      </c>
    </row>
    <row r="242" spans="1:7">
      <c r="A242" s="18">
        <v>854</v>
      </c>
      <c r="B242" t="s">
        <v>468</v>
      </c>
      <c r="C242" s="17">
        <v>1010</v>
      </c>
      <c r="D242" s="17">
        <v>2349</v>
      </c>
      <c r="E242" s="17">
        <v>8667</v>
      </c>
      <c r="F242" s="17">
        <v>2574</v>
      </c>
      <c r="G242" s="17">
        <v>14600</v>
      </c>
    </row>
    <row r="243" spans="1:7">
      <c r="A243" s="18">
        <v>203</v>
      </c>
      <c r="B243" t="s">
        <v>469</v>
      </c>
      <c r="C243" s="17">
        <v>159</v>
      </c>
      <c r="D243" s="17">
        <v>425</v>
      </c>
      <c r="E243" s="17">
        <v>1379</v>
      </c>
      <c r="F243" s="17">
        <v>399</v>
      </c>
      <c r="G243" s="17">
        <v>2362</v>
      </c>
    </row>
    <row r="244" spans="1:7">
      <c r="A244" s="18">
        <v>208</v>
      </c>
      <c r="B244" t="s">
        <v>470</v>
      </c>
      <c r="C244" s="17">
        <v>74</v>
      </c>
      <c r="D244" s="17">
        <v>207</v>
      </c>
      <c r="E244" s="17">
        <v>605</v>
      </c>
      <c r="F244" s="17">
        <v>162</v>
      </c>
      <c r="G244" s="17">
        <v>1048</v>
      </c>
    </row>
    <row r="245" spans="1:7">
      <c r="A245" s="18">
        <v>289</v>
      </c>
      <c r="B245" t="s">
        <v>471</v>
      </c>
      <c r="C245" s="17">
        <v>67</v>
      </c>
      <c r="D245" s="17">
        <v>175</v>
      </c>
      <c r="E245" s="17">
        <v>661</v>
      </c>
      <c r="F245" s="17">
        <v>236</v>
      </c>
      <c r="G245" s="17">
        <v>1139</v>
      </c>
    </row>
    <row r="246" spans="1:7">
      <c r="A246" s="18">
        <v>636</v>
      </c>
      <c r="B246" t="s">
        <v>472</v>
      </c>
      <c r="C246" s="17">
        <v>239</v>
      </c>
      <c r="D246" s="17">
        <v>751</v>
      </c>
      <c r="E246" s="17">
        <v>2527</v>
      </c>
      <c r="F246" s="17">
        <v>797</v>
      </c>
      <c r="G246" s="17">
        <v>4314</v>
      </c>
    </row>
    <row r="247" spans="1:7">
      <c r="A247" s="18">
        <v>582</v>
      </c>
      <c r="B247" t="s">
        <v>473</v>
      </c>
      <c r="C247" s="17">
        <v>80</v>
      </c>
      <c r="D247" s="17">
        <v>213</v>
      </c>
      <c r="E247" s="17">
        <v>648</v>
      </c>
      <c r="F247" s="17">
        <v>221</v>
      </c>
      <c r="G247" s="17">
        <v>1162</v>
      </c>
    </row>
    <row r="248" spans="1:7">
      <c r="A248" s="18">
        <v>608</v>
      </c>
      <c r="B248" t="s">
        <v>474</v>
      </c>
      <c r="C248" s="17">
        <v>119</v>
      </c>
      <c r="D248" s="17">
        <v>360</v>
      </c>
      <c r="E248" s="17">
        <v>1061</v>
      </c>
      <c r="F248" s="17">
        <v>364</v>
      </c>
      <c r="G248" s="17">
        <v>1904</v>
      </c>
    </row>
    <row r="249" spans="1:7">
      <c r="A249" s="18">
        <v>613</v>
      </c>
      <c r="B249" t="s">
        <v>475</v>
      </c>
      <c r="C249" s="17">
        <v>64</v>
      </c>
      <c r="D249" s="17">
        <v>162</v>
      </c>
      <c r="E249" s="17">
        <v>567</v>
      </c>
      <c r="F249" s="17">
        <v>186</v>
      </c>
      <c r="G249" s="17">
        <v>979</v>
      </c>
    </row>
    <row r="250" spans="1:7">
      <c r="A250" s="18">
        <v>724</v>
      </c>
      <c r="B250" t="s">
        <v>476</v>
      </c>
      <c r="C250" s="17">
        <v>110</v>
      </c>
      <c r="D250" s="17">
        <v>269</v>
      </c>
      <c r="E250" s="17">
        <v>873</v>
      </c>
      <c r="F250" s="17">
        <v>270</v>
      </c>
      <c r="G250" s="17">
        <v>1522</v>
      </c>
    </row>
    <row r="251" spans="1:7">
      <c r="A251" s="18">
        <v>779</v>
      </c>
      <c r="B251" t="s">
        <v>477</v>
      </c>
      <c r="C251" s="17">
        <v>61</v>
      </c>
      <c r="D251" s="17">
        <v>165</v>
      </c>
      <c r="E251" s="17">
        <v>514</v>
      </c>
      <c r="F251" s="17">
        <v>210</v>
      </c>
      <c r="G251" s="17">
        <v>950</v>
      </c>
    </row>
    <row r="252" spans="1:7">
      <c r="A252" s="18">
        <v>820</v>
      </c>
      <c r="B252" t="s">
        <v>478</v>
      </c>
      <c r="C252" s="17">
        <v>121</v>
      </c>
      <c r="D252" s="17">
        <v>305</v>
      </c>
      <c r="E252" s="17">
        <v>1165</v>
      </c>
      <c r="F252" s="17">
        <v>356</v>
      </c>
      <c r="G252" s="17">
        <v>1947</v>
      </c>
    </row>
    <row r="253" spans="1:7">
      <c r="A253" s="18">
        <v>943</v>
      </c>
      <c r="B253" t="s">
        <v>479</v>
      </c>
      <c r="C253" s="17">
        <v>31</v>
      </c>
      <c r="D253" s="17">
        <v>86</v>
      </c>
      <c r="E253" s="17">
        <v>360</v>
      </c>
      <c r="F253" s="17">
        <v>107</v>
      </c>
      <c r="G253" s="17">
        <v>584</v>
      </c>
    </row>
    <row r="254" spans="1:7" ht="15">
      <c r="B254" s="32" t="s">
        <v>282</v>
      </c>
      <c r="C254" s="17">
        <v>2334</v>
      </c>
      <c r="D254" s="17">
        <v>6002</v>
      </c>
      <c r="E254" s="17">
        <v>20971</v>
      </c>
      <c r="F254" s="17">
        <v>6502</v>
      </c>
      <c r="G254" s="17">
        <v>35809</v>
      </c>
    </row>
    <row r="255" spans="1:7">
      <c r="B255" s="31"/>
      <c r="C255" s="17"/>
      <c r="D255" s="17"/>
      <c r="E255" s="17"/>
      <c r="F255" s="17"/>
      <c r="G255" s="17"/>
    </row>
    <row r="256" spans="1:7" ht="15">
      <c r="B256" s="32" t="s">
        <v>480</v>
      </c>
      <c r="C256" s="17"/>
      <c r="D256" s="17"/>
      <c r="E256" s="17"/>
      <c r="F256" s="17"/>
      <c r="G256" s="17"/>
    </row>
    <row r="257" spans="1:7">
      <c r="A257" s="18">
        <v>490</v>
      </c>
      <c r="B257" t="s">
        <v>481</v>
      </c>
      <c r="C257" s="17">
        <v>51</v>
      </c>
      <c r="D257" s="17">
        <v>151</v>
      </c>
      <c r="E257" s="17">
        <v>582</v>
      </c>
      <c r="F257" s="17">
        <v>318</v>
      </c>
      <c r="G257" s="17">
        <v>1102</v>
      </c>
    </row>
    <row r="258" spans="1:7">
      <c r="A258" s="18">
        <v>760</v>
      </c>
      <c r="B258" t="s">
        <v>482</v>
      </c>
      <c r="C258" s="17">
        <v>58</v>
      </c>
      <c r="D258" s="17">
        <v>187</v>
      </c>
      <c r="E258" s="17">
        <v>723</v>
      </c>
      <c r="F258" s="17">
        <v>270</v>
      </c>
      <c r="G258" s="17">
        <v>1238</v>
      </c>
    </row>
    <row r="259" spans="1:7">
      <c r="A259" s="18">
        <v>897</v>
      </c>
      <c r="B259" t="s">
        <v>483</v>
      </c>
      <c r="C259" s="17">
        <v>1320</v>
      </c>
      <c r="D259" s="17">
        <v>3297</v>
      </c>
      <c r="E259" s="17">
        <v>12101</v>
      </c>
      <c r="F259" s="17">
        <v>3668</v>
      </c>
      <c r="G259" s="17">
        <v>20386</v>
      </c>
    </row>
    <row r="260" spans="1:7">
      <c r="A260" s="18">
        <v>912</v>
      </c>
      <c r="B260" t="s">
        <v>484</v>
      </c>
      <c r="C260" s="17">
        <v>105</v>
      </c>
      <c r="D260" s="17">
        <v>268</v>
      </c>
      <c r="E260" s="17">
        <v>982</v>
      </c>
      <c r="F260" s="17">
        <v>326</v>
      </c>
      <c r="G260" s="17">
        <v>1681</v>
      </c>
    </row>
    <row r="261" spans="1:7">
      <c r="A261" s="18">
        <v>105</v>
      </c>
      <c r="B261" t="s">
        <v>485</v>
      </c>
      <c r="C261" s="17">
        <v>173</v>
      </c>
      <c r="D261" s="17">
        <v>478</v>
      </c>
      <c r="E261" s="17">
        <v>1621</v>
      </c>
      <c r="F261" s="17">
        <v>584</v>
      </c>
      <c r="G261" s="17">
        <v>2856</v>
      </c>
    </row>
    <row r="262" spans="1:7">
      <c r="A262" s="18">
        <v>192</v>
      </c>
      <c r="B262" t="s">
        <v>486</v>
      </c>
      <c r="C262" s="17">
        <v>108</v>
      </c>
      <c r="D262" s="17">
        <v>338</v>
      </c>
      <c r="E262" s="17">
        <v>1070</v>
      </c>
      <c r="F262" s="17">
        <v>297</v>
      </c>
      <c r="G262" s="17">
        <v>1813</v>
      </c>
    </row>
    <row r="263" spans="1:7">
      <c r="A263" s="18">
        <v>600</v>
      </c>
      <c r="B263" t="s">
        <v>487</v>
      </c>
      <c r="C263" s="17">
        <v>251</v>
      </c>
      <c r="D263" s="17">
        <v>675</v>
      </c>
      <c r="E263" s="17">
        <v>2630</v>
      </c>
      <c r="F263" s="17">
        <v>733</v>
      </c>
      <c r="G263" s="17">
        <v>4289</v>
      </c>
    </row>
    <row r="264" spans="1:7">
      <c r="A264" s="18">
        <v>328</v>
      </c>
      <c r="B264" t="s">
        <v>488</v>
      </c>
      <c r="C264" s="17">
        <v>107</v>
      </c>
      <c r="D264" s="17">
        <v>311</v>
      </c>
      <c r="E264" s="17">
        <v>1026</v>
      </c>
      <c r="F264" s="17">
        <v>338</v>
      </c>
      <c r="G264" s="17">
        <v>1782</v>
      </c>
    </row>
    <row r="265" spans="1:7">
      <c r="A265" s="18">
        <v>357</v>
      </c>
      <c r="B265" t="s">
        <v>489</v>
      </c>
      <c r="C265" s="17">
        <v>81</v>
      </c>
      <c r="D265" s="17">
        <v>244</v>
      </c>
      <c r="E265" s="17">
        <v>732</v>
      </c>
      <c r="F265" s="17">
        <v>215</v>
      </c>
      <c r="G265" s="17">
        <v>1272</v>
      </c>
    </row>
    <row r="266" spans="1:7">
      <c r="A266" s="18">
        <v>360</v>
      </c>
      <c r="B266" t="s">
        <v>490</v>
      </c>
      <c r="C266" s="17">
        <v>49</v>
      </c>
      <c r="D266" s="17">
        <v>133</v>
      </c>
      <c r="E266" s="17">
        <v>496</v>
      </c>
      <c r="F266" s="17">
        <v>168</v>
      </c>
      <c r="G266" s="17">
        <v>846</v>
      </c>
    </row>
    <row r="267" spans="1:7">
      <c r="A267" s="18">
        <v>545</v>
      </c>
      <c r="B267" t="s">
        <v>491</v>
      </c>
      <c r="C267" s="17">
        <v>84</v>
      </c>
      <c r="D267" s="17">
        <v>307</v>
      </c>
      <c r="E267" s="17">
        <v>873</v>
      </c>
      <c r="F267" s="17">
        <v>234</v>
      </c>
      <c r="G267" s="17">
        <v>1498</v>
      </c>
    </row>
    <row r="268" spans="1:7">
      <c r="A268" s="18">
        <v>570</v>
      </c>
      <c r="B268" t="s">
        <v>492</v>
      </c>
      <c r="C268" s="17">
        <v>89</v>
      </c>
      <c r="D268" s="17">
        <v>314</v>
      </c>
      <c r="E268" s="17">
        <v>990</v>
      </c>
      <c r="F268" s="17">
        <v>261</v>
      </c>
      <c r="G268" s="17">
        <v>1654</v>
      </c>
    </row>
    <row r="269" spans="1:7">
      <c r="A269" s="18">
        <v>629</v>
      </c>
      <c r="B269" t="s">
        <v>493</v>
      </c>
      <c r="C269" s="17">
        <v>281</v>
      </c>
      <c r="D269" s="17">
        <v>663</v>
      </c>
      <c r="E269" s="17">
        <v>2367</v>
      </c>
      <c r="F269" s="17">
        <v>588</v>
      </c>
      <c r="G269" s="17">
        <v>3899</v>
      </c>
    </row>
    <row r="270" spans="1:7">
      <c r="A270" s="18">
        <v>715</v>
      </c>
      <c r="B270" t="s">
        <v>494</v>
      </c>
      <c r="C270" s="17">
        <v>60</v>
      </c>
      <c r="D270" s="17">
        <v>220</v>
      </c>
      <c r="E270" s="17">
        <v>784</v>
      </c>
      <c r="F270" s="17">
        <v>200</v>
      </c>
      <c r="G270" s="17">
        <v>1264</v>
      </c>
    </row>
    <row r="271" spans="1:7">
      <c r="A271" s="18">
        <v>759</v>
      </c>
      <c r="B271" t="s">
        <v>495</v>
      </c>
      <c r="C271" s="17">
        <v>158</v>
      </c>
      <c r="D271" s="17">
        <v>456</v>
      </c>
      <c r="E271" s="17">
        <v>1437</v>
      </c>
      <c r="F271" s="17">
        <v>405</v>
      </c>
      <c r="G271" s="17">
        <v>2456</v>
      </c>
    </row>
    <row r="272" spans="1:7">
      <c r="A272" s="18">
        <v>797</v>
      </c>
      <c r="B272" t="s">
        <v>496</v>
      </c>
      <c r="C272" s="17">
        <v>289</v>
      </c>
      <c r="D272" s="17">
        <v>832</v>
      </c>
      <c r="E272" s="17">
        <v>2632</v>
      </c>
      <c r="F272" s="17">
        <v>701</v>
      </c>
      <c r="G272" s="17">
        <v>4454</v>
      </c>
    </row>
    <row r="273" spans="1:7">
      <c r="A273" s="18">
        <v>870</v>
      </c>
      <c r="B273" t="s">
        <v>497</v>
      </c>
      <c r="C273" s="17">
        <v>82</v>
      </c>
      <c r="D273" s="17">
        <v>240</v>
      </c>
      <c r="E273" s="17">
        <v>702</v>
      </c>
      <c r="F273" s="17">
        <v>169</v>
      </c>
      <c r="G273" s="17">
        <v>1193</v>
      </c>
    </row>
    <row r="274" spans="1:7">
      <c r="A274" s="18">
        <v>892</v>
      </c>
      <c r="B274" t="s">
        <v>498</v>
      </c>
      <c r="C274" s="17">
        <v>221</v>
      </c>
      <c r="D274" s="17">
        <v>640</v>
      </c>
      <c r="E274" s="17">
        <v>2277</v>
      </c>
      <c r="F274" s="17">
        <v>590</v>
      </c>
      <c r="G274" s="17">
        <v>3728</v>
      </c>
    </row>
    <row r="275" spans="1:7" ht="15">
      <c r="B275" s="32" t="s">
        <v>282</v>
      </c>
      <c r="C275" s="17">
        <v>3567</v>
      </c>
      <c r="D275" s="17">
        <v>9754</v>
      </c>
      <c r="E275" s="17">
        <v>34025</v>
      </c>
      <c r="F275" s="17">
        <v>10065</v>
      </c>
      <c r="G275" s="17">
        <v>57411</v>
      </c>
    </row>
    <row r="276" spans="1:7">
      <c r="B276" s="31"/>
      <c r="C276" s="17"/>
      <c r="D276" s="17"/>
      <c r="E276" s="17"/>
      <c r="F276" s="17"/>
      <c r="G276" s="17"/>
    </row>
    <row r="277" spans="1:7" ht="15">
      <c r="B277" s="30" t="s">
        <v>499</v>
      </c>
      <c r="C277" s="17"/>
      <c r="D277" s="17"/>
      <c r="E277" s="17"/>
      <c r="F277" s="17"/>
      <c r="G277" s="17"/>
    </row>
    <row r="278" spans="1:7">
      <c r="A278" s="18">
        <v>919</v>
      </c>
      <c r="B278" t="s">
        <v>500</v>
      </c>
      <c r="C278" s="17">
        <v>914</v>
      </c>
      <c r="D278" s="17">
        <v>2415</v>
      </c>
      <c r="E278" s="17">
        <v>8591</v>
      </c>
      <c r="F278" s="17">
        <v>2632</v>
      </c>
      <c r="G278" s="17">
        <v>14552</v>
      </c>
    </row>
    <row r="279" spans="1:7">
      <c r="A279" s="18">
        <v>143</v>
      </c>
      <c r="B279" t="s">
        <v>501</v>
      </c>
      <c r="C279" s="17">
        <v>217</v>
      </c>
      <c r="D279" s="17">
        <v>728</v>
      </c>
      <c r="E279" s="17">
        <v>2514</v>
      </c>
      <c r="F279" s="17">
        <v>804</v>
      </c>
      <c r="G279" s="17">
        <v>4263</v>
      </c>
    </row>
    <row r="280" spans="1:7">
      <c r="A280" s="18">
        <v>181</v>
      </c>
      <c r="B280" t="s">
        <v>502</v>
      </c>
      <c r="C280" s="17">
        <v>74</v>
      </c>
      <c r="D280" s="17">
        <v>198</v>
      </c>
      <c r="E280" s="17">
        <v>749</v>
      </c>
      <c r="F280" s="17">
        <v>257</v>
      </c>
      <c r="G280" s="17">
        <v>1278</v>
      </c>
    </row>
    <row r="281" spans="1:7">
      <c r="A281" s="18">
        <v>389</v>
      </c>
      <c r="B281" t="s">
        <v>503</v>
      </c>
      <c r="C281" s="17">
        <v>125</v>
      </c>
      <c r="D281" s="17">
        <v>326</v>
      </c>
      <c r="E281" s="17">
        <v>1066</v>
      </c>
      <c r="F281" s="17">
        <v>309</v>
      </c>
      <c r="G281" s="17">
        <v>1826</v>
      </c>
    </row>
    <row r="282" spans="1:7">
      <c r="A282" s="18">
        <v>460</v>
      </c>
      <c r="B282" t="s">
        <v>504</v>
      </c>
      <c r="C282" s="17">
        <v>50</v>
      </c>
      <c r="D282" s="17">
        <v>174</v>
      </c>
      <c r="E282" s="17">
        <v>780</v>
      </c>
      <c r="F282" s="17">
        <v>311</v>
      </c>
      <c r="G282" s="17">
        <v>1315</v>
      </c>
    </row>
    <row r="283" spans="1:7">
      <c r="A283" s="18">
        <v>468</v>
      </c>
      <c r="B283" t="s">
        <v>505</v>
      </c>
      <c r="C283" s="17">
        <v>32</v>
      </c>
      <c r="D283" s="17">
        <v>123</v>
      </c>
      <c r="E283" s="17">
        <v>483</v>
      </c>
      <c r="F283" s="17">
        <v>219</v>
      </c>
      <c r="G283" s="17">
        <v>857</v>
      </c>
    </row>
    <row r="284" spans="1:7">
      <c r="A284" s="18">
        <v>493</v>
      </c>
      <c r="B284" t="s">
        <v>506</v>
      </c>
      <c r="C284" s="17">
        <v>62</v>
      </c>
      <c r="D284" s="17">
        <v>191</v>
      </c>
      <c r="E284" s="17">
        <v>612</v>
      </c>
      <c r="F284" s="17">
        <v>223</v>
      </c>
      <c r="G284" s="17">
        <v>1088</v>
      </c>
    </row>
    <row r="285" spans="1:7">
      <c r="A285" s="18">
        <v>697</v>
      </c>
      <c r="B285" t="s">
        <v>507</v>
      </c>
      <c r="C285" s="17">
        <v>137</v>
      </c>
      <c r="D285" s="17">
        <v>362</v>
      </c>
      <c r="E285" s="17">
        <v>1380</v>
      </c>
      <c r="F285" s="17">
        <v>459</v>
      </c>
      <c r="G285" s="17">
        <v>2338</v>
      </c>
    </row>
    <row r="286" spans="1:7">
      <c r="A286" s="18">
        <v>767</v>
      </c>
      <c r="B286" t="s">
        <v>508</v>
      </c>
      <c r="C286" s="17">
        <v>138</v>
      </c>
      <c r="D286" s="17">
        <v>402</v>
      </c>
      <c r="E286" s="17">
        <v>1168</v>
      </c>
      <c r="F286" s="17">
        <v>352</v>
      </c>
      <c r="G286" s="17">
        <v>2060</v>
      </c>
    </row>
    <row r="287" spans="1:7">
      <c r="A287" s="18">
        <v>843</v>
      </c>
      <c r="B287" t="s">
        <v>509</v>
      </c>
      <c r="C287" s="17">
        <v>115</v>
      </c>
      <c r="D287" s="17">
        <v>299</v>
      </c>
      <c r="E287" s="17">
        <v>877</v>
      </c>
      <c r="F287" s="17">
        <v>298</v>
      </c>
      <c r="G287" s="17">
        <v>1589</v>
      </c>
    </row>
    <row r="288" spans="1:7">
      <c r="A288" s="18">
        <v>865</v>
      </c>
      <c r="B288" t="s">
        <v>510</v>
      </c>
      <c r="C288" s="17">
        <v>69</v>
      </c>
      <c r="D288" s="17">
        <v>236</v>
      </c>
      <c r="E288" s="17">
        <v>802</v>
      </c>
      <c r="F288" s="17">
        <v>246</v>
      </c>
      <c r="G288" s="17">
        <v>1353</v>
      </c>
    </row>
    <row r="289" spans="1:7">
      <c r="A289" s="18">
        <v>874</v>
      </c>
      <c r="B289" t="s">
        <v>511</v>
      </c>
      <c r="C289" s="17">
        <v>101</v>
      </c>
      <c r="D289" s="17">
        <v>392</v>
      </c>
      <c r="E289" s="17">
        <v>1215</v>
      </c>
      <c r="F289" s="17">
        <v>513</v>
      </c>
      <c r="G289" s="17">
        <v>2221</v>
      </c>
    </row>
    <row r="290" spans="1:7">
      <c r="A290" s="18">
        <v>918</v>
      </c>
      <c r="B290" t="s">
        <v>512</v>
      </c>
      <c r="C290" s="17">
        <v>332</v>
      </c>
      <c r="D290" s="17">
        <v>887</v>
      </c>
      <c r="E290" s="17">
        <v>3080</v>
      </c>
      <c r="F290" s="17">
        <v>758</v>
      </c>
      <c r="G290" s="17">
        <v>5057</v>
      </c>
    </row>
    <row r="291" spans="1:7" ht="15">
      <c r="B291" s="32" t="s">
        <v>282</v>
      </c>
      <c r="C291" s="17">
        <v>2366</v>
      </c>
      <c r="D291" s="17">
        <v>6733</v>
      </c>
      <c r="E291" s="17">
        <v>23317</v>
      </c>
      <c r="F291" s="17">
        <v>7381</v>
      </c>
      <c r="G291" s="17">
        <v>39797</v>
      </c>
    </row>
    <row r="292" spans="1:7">
      <c r="B292" s="31"/>
      <c r="C292" s="17"/>
      <c r="D292" s="17"/>
      <c r="E292" s="17"/>
      <c r="F292" s="17"/>
      <c r="G292" s="17"/>
    </row>
    <row r="293" spans="1:7" ht="15">
      <c r="B293" s="30" t="s">
        <v>527</v>
      </c>
      <c r="C293" s="20">
        <v>88481</v>
      </c>
      <c r="D293" s="20">
        <v>207928</v>
      </c>
      <c r="E293" s="20">
        <v>848503</v>
      </c>
      <c r="F293" s="20">
        <v>225312</v>
      </c>
      <c r="G293" s="20">
        <v>1370224</v>
      </c>
    </row>
    <row r="294" spans="1:7" ht="15">
      <c r="B294" s="26"/>
      <c r="C294" s="27"/>
      <c r="D294" s="27"/>
      <c r="E294" s="27"/>
      <c r="F294" s="27"/>
      <c r="G294" s="27"/>
    </row>
  </sheetData>
  <mergeCells count="7">
    <mergeCell ref="A1:B4"/>
    <mergeCell ref="C1:G1"/>
    <mergeCell ref="C2:C4"/>
    <mergeCell ref="D2:D4"/>
    <mergeCell ref="E2:E4"/>
    <mergeCell ref="F2:F4"/>
    <mergeCell ref="G2:G4"/>
  </mergeCells>
  <pageMargins left="0.74999999999999989" right="0.74999999999999989" top="1" bottom="1" header="0.5" footer="0.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FFBA4-1A1A-4B4C-B202-CAFFC27EC0FD}">
  <dimension ref="A1:G289"/>
  <sheetViews>
    <sheetView workbookViewId="0"/>
  </sheetViews>
  <sheetFormatPr defaultRowHeight="14.25"/>
  <cols>
    <col min="1" max="1" width="4.375" customWidth="1"/>
    <col min="2" max="2" width="19.625" customWidth="1"/>
    <col min="3" max="3" width="8.875" customWidth="1"/>
    <col min="4" max="4" width="9.75" customWidth="1"/>
    <col min="5" max="5" width="9.125" customWidth="1"/>
    <col min="6" max="6" width="6.875" customWidth="1"/>
    <col min="7" max="7" width="8.375" customWidth="1"/>
    <col min="8" max="1024" width="8" customWidth="1"/>
  </cols>
  <sheetData>
    <row r="1" spans="1:7" ht="12.75" customHeight="1">
      <c r="A1" s="178">
        <v>2006</v>
      </c>
      <c r="B1" s="178"/>
      <c r="C1" s="181" t="s">
        <v>536</v>
      </c>
      <c r="D1" s="181"/>
      <c r="E1" s="181"/>
      <c r="F1" s="181"/>
      <c r="G1" s="181"/>
    </row>
    <row r="2" spans="1:7" ht="12.75" customHeight="1">
      <c r="A2" s="178"/>
      <c r="B2" s="178"/>
      <c r="C2" s="179" t="s">
        <v>531</v>
      </c>
      <c r="D2" s="179" t="s">
        <v>532</v>
      </c>
      <c r="E2" s="179" t="s">
        <v>533</v>
      </c>
      <c r="F2" s="179" t="s">
        <v>534</v>
      </c>
      <c r="G2" s="179" t="s">
        <v>537</v>
      </c>
    </row>
    <row r="3" spans="1:7" ht="12.75" customHeight="1">
      <c r="A3" s="178"/>
      <c r="B3" s="178"/>
      <c r="C3" s="179"/>
      <c r="D3" s="179"/>
      <c r="E3" s="179"/>
      <c r="F3" s="179"/>
      <c r="G3" s="179"/>
    </row>
    <row r="4" spans="1:7" ht="15">
      <c r="A4" s="13" t="s">
        <v>254</v>
      </c>
      <c r="B4" s="13" t="s">
        <v>255</v>
      </c>
      <c r="C4" s="12"/>
      <c r="D4" s="12"/>
      <c r="E4" s="12"/>
      <c r="F4" s="12"/>
      <c r="G4" s="13"/>
    </row>
    <row r="5" spans="1:7">
      <c r="A5" s="14">
        <v>784</v>
      </c>
      <c r="B5" s="33" t="s">
        <v>1</v>
      </c>
      <c r="C5" s="34">
        <v>27801</v>
      </c>
      <c r="D5" s="34">
        <v>49158</v>
      </c>
      <c r="E5" s="34">
        <v>256425</v>
      </c>
      <c r="F5" s="34">
        <v>66992</v>
      </c>
      <c r="G5" s="34">
        <v>400376</v>
      </c>
    </row>
    <row r="6" spans="1:7">
      <c r="A6" s="18"/>
      <c r="B6" s="35"/>
      <c r="C6" s="34"/>
      <c r="D6" s="34"/>
      <c r="E6" s="34"/>
      <c r="F6" s="34"/>
      <c r="G6" s="34"/>
    </row>
    <row r="7" spans="1:7">
      <c r="A7" s="18"/>
      <c r="B7" s="36" t="s">
        <v>257</v>
      </c>
      <c r="C7" s="34"/>
      <c r="D7" s="34"/>
      <c r="E7" s="34"/>
      <c r="F7" s="34"/>
      <c r="G7" s="34"/>
    </row>
    <row r="8" spans="1:7">
      <c r="A8" s="18">
        <v>296</v>
      </c>
      <c r="B8" s="35" t="s">
        <v>3</v>
      </c>
      <c r="C8" s="34">
        <v>707</v>
      </c>
      <c r="D8" s="34">
        <v>1559</v>
      </c>
      <c r="E8" s="34">
        <v>5842</v>
      </c>
      <c r="F8" s="34">
        <v>1307</v>
      </c>
      <c r="G8" s="34">
        <v>9415</v>
      </c>
    </row>
    <row r="9" spans="1:7">
      <c r="A9" s="18">
        <v>424</v>
      </c>
      <c r="B9" s="35" t="s">
        <v>4</v>
      </c>
      <c r="C9" s="34">
        <v>202</v>
      </c>
      <c r="D9" s="34">
        <v>455</v>
      </c>
      <c r="E9" s="34">
        <v>2164</v>
      </c>
      <c r="F9" s="34">
        <v>537</v>
      </c>
      <c r="G9" s="34">
        <v>3358</v>
      </c>
    </row>
    <row r="10" spans="1:7">
      <c r="A10" s="18">
        <v>446</v>
      </c>
      <c r="B10" s="35" t="s">
        <v>5</v>
      </c>
      <c r="C10" s="34">
        <v>998</v>
      </c>
      <c r="D10" s="34">
        <v>2410</v>
      </c>
      <c r="E10" s="34">
        <v>11339</v>
      </c>
      <c r="F10" s="34">
        <v>1777</v>
      </c>
      <c r="G10" s="34">
        <v>16524</v>
      </c>
    </row>
    <row r="11" spans="1:7">
      <c r="A11" s="18">
        <v>580</v>
      </c>
      <c r="B11" s="35" t="s">
        <v>6</v>
      </c>
      <c r="C11" s="34">
        <v>295</v>
      </c>
      <c r="D11" s="34">
        <v>640</v>
      </c>
      <c r="E11" s="34">
        <v>2743</v>
      </c>
      <c r="F11" s="34">
        <v>654</v>
      </c>
      <c r="G11" s="34">
        <v>4332</v>
      </c>
    </row>
    <row r="12" spans="1:7">
      <c r="A12" s="18">
        <v>728</v>
      </c>
      <c r="B12" s="35" t="s">
        <v>7</v>
      </c>
      <c r="C12" s="34">
        <v>430</v>
      </c>
      <c r="D12" s="34">
        <v>870</v>
      </c>
      <c r="E12" s="34">
        <v>3503</v>
      </c>
      <c r="F12" s="34">
        <v>791</v>
      </c>
      <c r="G12" s="34">
        <v>5594</v>
      </c>
    </row>
    <row r="13" spans="1:7">
      <c r="A13" s="18" t="s">
        <v>538</v>
      </c>
      <c r="B13" s="35" t="s">
        <v>8</v>
      </c>
      <c r="C13" s="34">
        <v>55</v>
      </c>
      <c r="D13" s="34">
        <v>113</v>
      </c>
      <c r="E13" s="34">
        <v>560</v>
      </c>
      <c r="F13" s="34">
        <v>236</v>
      </c>
      <c r="G13" s="34">
        <v>964</v>
      </c>
    </row>
    <row r="14" spans="1:7">
      <c r="A14" s="18" t="s">
        <v>539</v>
      </c>
      <c r="B14" s="35" t="s">
        <v>9</v>
      </c>
      <c r="C14" s="34">
        <v>433</v>
      </c>
      <c r="D14" s="34">
        <v>1065</v>
      </c>
      <c r="E14" s="34">
        <v>3814</v>
      </c>
      <c r="F14" s="34">
        <v>1025</v>
      </c>
      <c r="G14" s="34">
        <v>6337</v>
      </c>
    </row>
    <row r="15" spans="1:7">
      <c r="A15" s="18" t="s">
        <v>540</v>
      </c>
      <c r="B15" s="35" t="s">
        <v>10</v>
      </c>
      <c r="C15" s="34">
        <v>887</v>
      </c>
      <c r="D15" s="34">
        <v>1452</v>
      </c>
      <c r="E15" s="34">
        <v>5495</v>
      </c>
      <c r="F15" s="34">
        <v>843</v>
      </c>
      <c r="G15" s="34">
        <v>8677</v>
      </c>
    </row>
    <row r="16" spans="1:7">
      <c r="A16" s="18" t="s">
        <v>541</v>
      </c>
      <c r="B16" s="35" t="s">
        <v>11</v>
      </c>
      <c r="C16" s="34">
        <v>348</v>
      </c>
      <c r="D16" s="34">
        <v>870</v>
      </c>
      <c r="E16" s="34">
        <v>3423</v>
      </c>
      <c r="F16" s="34">
        <v>651</v>
      </c>
      <c r="G16" s="34">
        <v>5292</v>
      </c>
    </row>
    <row r="17" spans="1:7">
      <c r="A17" s="18" t="s">
        <v>542</v>
      </c>
      <c r="B17" s="35" t="s">
        <v>12</v>
      </c>
      <c r="C17" s="34">
        <v>285</v>
      </c>
      <c r="D17" s="34">
        <v>612</v>
      </c>
      <c r="E17" s="34">
        <v>2754</v>
      </c>
      <c r="F17" s="34">
        <v>542</v>
      </c>
      <c r="G17" s="34">
        <v>4193</v>
      </c>
    </row>
    <row r="18" spans="1:7">
      <c r="A18" s="18" t="s">
        <v>543</v>
      </c>
      <c r="B18" s="35" t="s">
        <v>13</v>
      </c>
      <c r="C18" s="34">
        <v>138</v>
      </c>
      <c r="D18" s="34">
        <v>323</v>
      </c>
      <c r="E18" s="34">
        <v>1196</v>
      </c>
      <c r="F18" s="34">
        <v>284</v>
      </c>
      <c r="G18" s="34">
        <v>1941</v>
      </c>
    </row>
    <row r="19" spans="1:7">
      <c r="A19" s="18" t="s">
        <v>544</v>
      </c>
      <c r="B19" s="35" t="s">
        <v>14</v>
      </c>
      <c r="C19" s="34">
        <v>280</v>
      </c>
      <c r="D19" s="34">
        <v>583</v>
      </c>
      <c r="E19" s="34">
        <v>2034</v>
      </c>
      <c r="F19" s="34">
        <v>321</v>
      </c>
      <c r="G19" s="34">
        <v>3218</v>
      </c>
    </row>
    <row r="20" spans="1:7">
      <c r="A20" s="18" t="s">
        <v>545</v>
      </c>
      <c r="B20" s="35" t="s">
        <v>15</v>
      </c>
      <c r="C20" s="34">
        <v>380</v>
      </c>
      <c r="D20" s="34">
        <v>1021</v>
      </c>
      <c r="E20" s="34">
        <v>3554</v>
      </c>
      <c r="F20" s="34">
        <v>820</v>
      </c>
      <c r="G20" s="34">
        <v>5775</v>
      </c>
    </row>
    <row r="21" spans="1:7">
      <c r="A21" s="18" t="s">
        <v>546</v>
      </c>
      <c r="B21" s="37" t="s">
        <v>16</v>
      </c>
      <c r="C21" s="34">
        <v>445</v>
      </c>
      <c r="D21" s="34">
        <v>1053</v>
      </c>
      <c r="E21" s="34">
        <v>4345</v>
      </c>
      <c r="F21" s="34">
        <v>1004</v>
      </c>
      <c r="G21" s="34">
        <v>6847</v>
      </c>
    </row>
    <row r="22" spans="1:7">
      <c r="A22" s="18" t="s">
        <v>547</v>
      </c>
      <c r="B22" s="35" t="s">
        <v>17</v>
      </c>
      <c r="C22" s="34">
        <v>110</v>
      </c>
      <c r="D22" s="34">
        <v>350</v>
      </c>
      <c r="E22" s="34">
        <v>1000</v>
      </c>
      <c r="F22" s="34">
        <v>257</v>
      </c>
      <c r="G22" s="34">
        <v>1717</v>
      </c>
    </row>
    <row r="23" spans="1:7">
      <c r="A23" s="18" t="s">
        <v>548</v>
      </c>
      <c r="B23" s="35" t="s">
        <v>19</v>
      </c>
      <c r="C23" s="34">
        <v>234</v>
      </c>
      <c r="D23" s="34">
        <v>528</v>
      </c>
      <c r="E23" s="34">
        <v>2053</v>
      </c>
      <c r="F23" s="34">
        <v>522</v>
      </c>
      <c r="G23" s="34">
        <v>3337</v>
      </c>
    </row>
    <row r="24" spans="1:7">
      <c r="A24" s="18" t="s">
        <v>549</v>
      </c>
      <c r="B24" s="35" t="s">
        <v>20</v>
      </c>
      <c r="C24" s="34">
        <v>134</v>
      </c>
      <c r="D24" s="34">
        <v>336</v>
      </c>
      <c r="E24" s="34">
        <v>1203</v>
      </c>
      <c r="F24" s="34">
        <v>302</v>
      </c>
      <c r="G24" s="34">
        <v>1975</v>
      </c>
    </row>
    <row r="25" spans="1:7">
      <c r="A25" s="18" t="s">
        <v>550</v>
      </c>
      <c r="B25" s="35" t="s">
        <v>21</v>
      </c>
      <c r="C25" s="34">
        <v>317</v>
      </c>
      <c r="D25" s="34">
        <v>783</v>
      </c>
      <c r="E25" s="34">
        <v>2746</v>
      </c>
      <c r="F25" s="34">
        <v>668</v>
      </c>
      <c r="G25" s="34">
        <v>4514</v>
      </c>
    </row>
    <row r="26" spans="1:7">
      <c r="A26" s="18" t="s">
        <v>551</v>
      </c>
      <c r="B26" s="35" t="s">
        <v>22</v>
      </c>
      <c r="C26" s="34">
        <v>723</v>
      </c>
      <c r="D26" s="34">
        <v>1335</v>
      </c>
      <c r="E26" s="34">
        <v>5521</v>
      </c>
      <c r="F26" s="34">
        <v>866</v>
      </c>
      <c r="G26" s="34">
        <v>8445</v>
      </c>
    </row>
    <row r="27" spans="1:7">
      <c r="A27" s="18" t="s">
        <v>552</v>
      </c>
      <c r="B27" s="35" t="s">
        <v>23</v>
      </c>
      <c r="C27" s="34">
        <v>704</v>
      </c>
      <c r="D27" s="34">
        <v>1423</v>
      </c>
      <c r="E27" s="34">
        <v>4965</v>
      </c>
      <c r="F27" s="34">
        <v>923</v>
      </c>
      <c r="G27" s="34">
        <v>8015</v>
      </c>
    </row>
    <row r="28" spans="1:7">
      <c r="A28" s="18" t="s">
        <v>553</v>
      </c>
      <c r="B28" s="35" t="s">
        <v>24</v>
      </c>
      <c r="C28" s="34">
        <v>670</v>
      </c>
      <c r="D28" s="34">
        <v>1275</v>
      </c>
      <c r="E28" s="34">
        <v>4943</v>
      </c>
      <c r="F28" s="34">
        <v>904</v>
      </c>
      <c r="G28" s="34">
        <v>7792</v>
      </c>
    </row>
    <row r="29" spans="1:7">
      <c r="A29" s="18" t="s">
        <v>554</v>
      </c>
      <c r="B29" s="35" t="s">
        <v>25</v>
      </c>
      <c r="C29" s="34">
        <v>171</v>
      </c>
      <c r="D29" s="34">
        <v>459</v>
      </c>
      <c r="E29" s="34">
        <v>1809</v>
      </c>
      <c r="F29" s="34">
        <v>436</v>
      </c>
      <c r="G29" s="34">
        <v>2875</v>
      </c>
    </row>
    <row r="30" spans="1:7">
      <c r="A30" s="18" t="s">
        <v>555</v>
      </c>
      <c r="B30" s="35" t="s">
        <v>26</v>
      </c>
      <c r="C30" s="34">
        <v>1342</v>
      </c>
      <c r="D30" s="34">
        <v>1894</v>
      </c>
      <c r="E30" s="34">
        <v>7869</v>
      </c>
      <c r="F30" s="34">
        <v>1176</v>
      </c>
      <c r="G30" s="34">
        <v>12281</v>
      </c>
    </row>
    <row r="31" spans="1:7">
      <c r="B31" s="38" t="s">
        <v>282</v>
      </c>
      <c r="C31" s="39">
        <v>10288</v>
      </c>
      <c r="D31" s="39">
        <v>21409</v>
      </c>
      <c r="E31" s="39">
        <v>84875</v>
      </c>
      <c r="F31" s="39">
        <v>16846</v>
      </c>
      <c r="G31" s="39">
        <v>133418</v>
      </c>
    </row>
    <row r="32" spans="1:7">
      <c r="A32" s="18"/>
      <c r="B32" s="35"/>
      <c r="C32" s="34"/>
      <c r="D32" s="34"/>
      <c r="E32" s="34"/>
      <c r="F32" s="34"/>
      <c r="G32" s="34"/>
    </row>
    <row r="33" spans="1:7">
      <c r="A33" s="18"/>
      <c r="B33" s="35" t="s">
        <v>283</v>
      </c>
      <c r="C33" s="34"/>
      <c r="D33" s="34"/>
      <c r="E33" s="34"/>
      <c r="F33" s="34"/>
      <c r="G33" s="34"/>
    </row>
    <row r="34" spans="1:7">
      <c r="A34" s="18">
        <v>371</v>
      </c>
      <c r="B34" s="35" t="s">
        <v>27</v>
      </c>
      <c r="C34" s="34">
        <v>233</v>
      </c>
      <c r="D34" s="34">
        <v>665</v>
      </c>
      <c r="E34" s="34">
        <v>2339</v>
      </c>
      <c r="F34" s="34">
        <v>609</v>
      </c>
      <c r="G34" s="34">
        <v>3846</v>
      </c>
    </row>
    <row r="35" spans="1:7">
      <c r="A35" s="18" t="s">
        <v>556</v>
      </c>
      <c r="B35" s="35" t="s">
        <v>28</v>
      </c>
      <c r="C35" s="34">
        <v>74</v>
      </c>
      <c r="D35" s="34">
        <v>228</v>
      </c>
      <c r="E35" s="34">
        <v>865</v>
      </c>
      <c r="F35" s="34">
        <v>236</v>
      </c>
      <c r="G35" s="34">
        <v>1403</v>
      </c>
    </row>
    <row r="36" spans="1:7">
      <c r="A36" s="18" t="s">
        <v>557</v>
      </c>
      <c r="B36" s="35" t="s">
        <v>29</v>
      </c>
      <c r="C36" s="34">
        <v>78</v>
      </c>
      <c r="D36" s="34">
        <v>212</v>
      </c>
      <c r="E36" s="34">
        <v>863</v>
      </c>
      <c r="F36" s="34">
        <v>243</v>
      </c>
      <c r="G36" s="34">
        <v>1396</v>
      </c>
    </row>
    <row r="37" spans="1:7">
      <c r="A37" s="18" t="s">
        <v>558</v>
      </c>
      <c r="B37" s="35" t="s">
        <v>30</v>
      </c>
      <c r="C37" s="34">
        <v>130</v>
      </c>
      <c r="D37" s="34">
        <v>423</v>
      </c>
      <c r="E37" s="34">
        <v>1487</v>
      </c>
      <c r="F37" s="34">
        <v>287</v>
      </c>
      <c r="G37" s="34">
        <v>2327</v>
      </c>
    </row>
    <row r="38" spans="1:7">
      <c r="A38" s="18" t="s">
        <v>559</v>
      </c>
      <c r="B38" s="35" t="s">
        <v>31</v>
      </c>
      <c r="C38" s="34">
        <v>81</v>
      </c>
      <c r="D38" s="34">
        <v>311</v>
      </c>
      <c r="E38" s="34">
        <v>1125</v>
      </c>
      <c r="F38" s="34">
        <v>242</v>
      </c>
      <c r="G38" s="34">
        <v>1759</v>
      </c>
    </row>
    <row r="39" spans="1:7">
      <c r="B39" s="38" t="s">
        <v>282</v>
      </c>
      <c r="C39" s="39">
        <v>596</v>
      </c>
      <c r="D39" s="39">
        <v>1839</v>
      </c>
      <c r="E39" s="39">
        <v>6679</v>
      </c>
      <c r="F39" s="39">
        <v>1617</v>
      </c>
      <c r="G39" s="39">
        <v>10731</v>
      </c>
    </row>
    <row r="40" spans="1:7">
      <c r="A40" s="18"/>
      <c r="B40" s="35"/>
      <c r="C40" s="34"/>
      <c r="D40" s="34"/>
      <c r="E40" s="34"/>
      <c r="F40" s="34"/>
      <c r="G40" s="34"/>
    </row>
    <row r="41" spans="1:7">
      <c r="A41" s="18"/>
      <c r="B41" s="36" t="s">
        <v>289</v>
      </c>
      <c r="C41" s="34"/>
      <c r="D41" s="34"/>
      <c r="E41" s="34"/>
      <c r="F41" s="34"/>
      <c r="G41" s="34"/>
    </row>
    <row r="42" spans="1:7">
      <c r="A42" s="18">
        <v>309</v>
      </c>
      <c r="B42" s="35" t="s">
        <v>33</v>
      </c>
      <c r="C42" s="34">
        <v>364</v>
      </c>
      <c r="D42" s="34">
        <v>844</v>
      </c>
      <c r="E42" s="34">
        <v>4187</v>
      </c>
      <c r="F42" s="34">
        <v>1546</v>
      </c>
      <c r="G42" s="34">
        <v>6941</v>
      </c>
    </row>
    <row r="43" spans="1:7">
      <c r="A43" s="18" t="s">
        <v>560</v>
      </c>
      <c r="B43" s="35" t="s">
        <v>561</v>
      </c>
      <c r="C43" s="34">
        <v>2689</v>
      </c>
      <c r="D43" s="34">
        <v>5670</v>
      </c>
      <c r="E43" s="34">
        <v>28019</v>
      </c>
      <c r="F43" s="34">
        <v>7566</v>
      </c>
      <c r="G43" s="34">
        <v>43944</v>
      </c>
    </row>
    <row r="44" spans="1:7">
      <c r="A44" s="18">
        <v>511</v>
      </c>
      <c r="B44" s="35" t="s">
        <v>35</v>
      </c>
      <c r="C44" s="34">
        <v>4414</v>
      </c>
      <c r="D44" s="34">
        <v>8775</v>
      </c>
      <c r="E44" s="34">
        <v>43606</v>
      </c>
      <c r="F44" s="34">
        <v>11650</v>
      </c>
      <c r="G44" s="34">
        <v>68445</v>
      </c>
    </row>
    <row r="45" spans="1:7">
      <c r="A45" s="18">
        <v>513</v>
      </c>
      <c r="B45" s="35" t="s">
        <v>36</v>
      </c>
      <c r="C45" s="34">
        <v>152</v>
      </c>
      <c r="D45" s="34">
        <v>339</v>
      </c>
      <c r="E45" s="34">
        <v>1861</v>
      </c>
      <c r="F45" s="34">
        <v>674</v>
      </c>
      <c r="G45" s="34">
        <v>3026</v>
      </c>
    </row>
    <row r="46" spans="1:7">
      <c r="A46" s="18">
        <v>645</v>
      </c>
      <c r="B46" s="35" t="s">
        <v>37</v>
      </c>
      <c r="C46" s="34">
        <v>90</v>
      </c>
      <c r="D46" s="34">
        <v>256</v>
      </c>
      <c r="E46" s="34">
        <v>1057</v>
      </c>
      <c r="F46" s="34">
        <v>218</v>
      </c>
      <c r="G46" s="34">
        <v>1621</v>
      </c>
    </row>
    <row r="47" spans="1:7">
      <c r="A47" s="18">
        <v>735</v>
      </c>
      <c r="B47" s="35" t="s">
        <v>38</v>
      </c>
      <c r="C47" s="34">
        <v>913</v>
      </c>
      <c r="D47" s="34">
        <v>2164</v>
      </c>
      <c r="E47" s="34">
        <v>10473</v>
      </c>
      <c r="F47" s="34">
        <v>3138</v>
      </c>
      <c r="G47" s="34">
        <v>16688</v>
      </c>
    </row>
    <row r="48" spans="1:7">
      <c r="A48" s="18" t="s">
        <v>562</v>
      </c>
      <c r="B48" s="35" t="s">
        <v>39</v>
      </c>
      <c r="C48" s="34">
        <v>6</v>
      </c>
      <c r="D48" s="34">
        <v>33</v>
      </c>
      <c r="E48" s="34">
        <v>378</v>
      </c>
      <c r="F48" s="34">
        <v>154</v>
      </c>
      <c r="G48" s="34">
        <v>571</v>
      </c>
    </row>
    <row r="49" spans="1:7">
      <c r="A49" s="18" t="s">
        <v>563</v>
      </c>
      <c r="B49" s="35" t="s">
        <v>40</v>
      </c>
      <c r="C49" s="34">
        <v>125</v>
      </c>
      <c r="D49" s="34">
        <v>280</v>
      </c>
      <c r="E49" s="34">
        <v>1430</v>
      </c>
      <c r="F49" s="34">
        <v>473</v>
      </c>
      <c r="G49" s="34">
        <v>2308</v>
      </c>
    </row>
    <row r="50" spans="1:7">
      <c r="A50" s="18" t="s">
        <v>564</v>
      </c>
      <c r="B50" s="35" t="s">
        <v>41</v>
      </c>
      <c r="C50" s="34">
        <v>94</v>
      </c>
      <c r="D50" s="34">
        <v>281</v>
      </c>
      <c r="E50" s="34">
        <v>892</v>
      </c>
      <c r="F50" s="34">
        <v>335</v>
      </c>
      <c r="G50" s="34">
        <v>1602</v>
      </c>
    </row>
    <row r="51" spans="1:7">
      <c r="A51" s="18" t="s">
        <v>565</v>
      </c>
      <c r="B51" s="35" t="s">
        <v>42</v>
      </c>
      <c r="C51" s="34">
        <v>95</v>
      </c>
      <c r="D51" s="34">
        <v>244</v>
      </c>
      <c r="E51" s="34">
        <v>830</v>
      </c>
      <c r="F51" s="34">
        <v>310</v>
      </c>
      <c r="G51" s="34">
        <v>1479</v>
      </c>
    </row>
    <row r="52" spans="1:7">
      <c r="A52" s="18" t="s">
        <v>566</v>
      </c>
      <c r="B52" s="35" t="s">
        <v>43</v>
      </c>
      <c r="C52" s="34">
        <v>64</v>
      </c>
      <c r="D52" s="34">
        <v>141</v>
      </c>
      <c r="E52" s="34">
        <v>686</v>
      </c>
      <c r="F52" s="34">
        <v>292</v>
      </c>
      <c r="G52" s="34">
        <v>1183</v>
      </c>
    </row>
    <row r="53" spans="1:7">
      <c r="A53" s="18">
        <v>251</v>
      </c>
      <c r="B53" s="37" t="s">
        <v>44</v>
      </c>
      <c r="C53" s="34">
        <v>769</v>
      </c>
      <c r="D53" s="34">
        <v>1735</v>
      </c>
      <c r="E53" s="34">
        <v>8271</v>
      </c>
      <c r="F53" s="34">
        <v>2969</v>
      </c>
      <c r="G53" s="34">
        <v>13744</v>
      </c>
    </row>
    <row r="54" spans="1:7">
      <c r="A54" s="18" t="s">
        <v>567</v>
      </c>
      <c r="B54" s="35" t="s">
        <v>45</v>
      </c>
      <c r="C54" s="34">
        <v>125</v>
      </c>
      <c r="D54" s="34">
        <v>247</v>
      </c>
      <c r="E54" s="34">
        <v>1057</v>
      </c>
      <c r="F54" s="34">
        <v>239</v>
      </c>
      <c r="G54" s="34">
        <v>1668</v>
      </c>
    </row>
    <row r="55" spans="1:7">
      <c r="A55" s="18" t="s">
        <v>568</v>
      </c>
      <c r="B55" s="35" t="s">
        <v>46</v>
      </c>
      <c r="C55" s="34">
        <v>70</v>
      </c>
      <c r="D55" s="34">
        <v>161</v>
      </c>
      <c r="E55" s="34">
        <v>694</v>
      </c>
      <c r="F55" s="34">
        <v>291</v>
      </c>
      <c r="G55" s="34">
        <v>1216</v>
      </c>
    </row>
    <row r="56" spans="1:7">
      <c r="A56" s="18" t="s">
        <v>569</v>
      </c>
      <c r="B56" s="35" t="s">
        <v>47</v>
      </c>
      <c r="C56" s="34">
        <v>45</v>
      </c>
      <c r="D56" s="34">
        <v>111</v>
      </c>
      <c r="E56" s="34">
        <v>562</v>
      </c>
      <c r="F56" s="34">
        <v>217</v>
      </c>
      <c r="G56" s="34">
        <v>935</v>
      </c>
    </row>
    <row r="57" spans="1:7">
      <c r="A57" s="18" t="s">
        <v>570</v>
      </c>
      <c r="B57" s="35" t="s">
        <v>48</v>
      </c>
      <c r="C57" s="34">
        <v>68</v>
      </c>
      <c r="D57" s="34">
        <v>213</v>
      </c>
      <c r="E57" s="34">
        <v>863</v>
      </c>
      <c r="F57" s="34">
        <v>270</v>
      </c>
      <c r="G57" s="34">
        <v>1414</v>
      </c>
    </row>
    <row r="58" spans="1:7">
      <c r="A58" s="18" t="s">
        <v>571</v>
      </c>
      <c r="B58" s="35" t="s">
        <v>49</v>
      </c>
      <c r="C58" s="34">
        <v>52</v>
      </c>
      <c r="D58" s="34">
        <v>154</v>
      </c>
      <c r="E58" s="34">
        <v>529</v>
      </c>
      <c r="F58" s="34">
        <v>165</v>
      </c>
      <c r="G58" s="34">
        <v>900</v>
      </c>
    </row>
    <row r="59" spans="1:7">
      <c r="A59" s="18" t="s">
        <v>572</v>
      </c>
      <c r="B59" s="35" t="s">
        <v>50</v>
      </c>
      <c r="C59" s="34">
        <v>124</v>
      </c>
      <c r="D59" s="34">
        <v>252</v>
      </c>
      <c r="E59" s="34">
        <v>1007</v>
      </c>
      <c r="F59" s="34">
        <v>313</v>
      </c>
      <c r="G59" s="34">
        <v>1696</v>
      </c>
    </row>
    <row r="60" spans="1:7">
      <c r="A60" s="18" t="s">
        <v>573</v>
      </c>
      <c r="B60" s="35" t="s">
        <v>51</v>
      </c>
      <c r="C60" s="34">
        <v>40</v>
      </c>
      <c r="D60" s="34">
        <v>143</v>
      </c>
      <c r="E60" s="34">
        <v>681</v>
      </c>
      <c r="F60" s="34">
        <v>239</v>
      </c>
      <c r="G60" s="34">
        <v>1103</v>
      </c>
    </row>
    <row r="61" spans="1:7">
      <c r="A61" s="18" t="s">
        <v>574</v>
      </c>
      <c r="B61" s="35" t="s">
        <v>52</v>
      </c>
      <c r="C61" s="34">
        <v>179</v>
      </c>
      <c r="D61" s="34">
        <v>358</v>
      </c>
      <c r="E61" s="34">
        <v>1588</v>
      </c>
      <c r="F61" s="34">
        <v>359</v>
      </c>
      <c r="G61" s="34">
        <v>2484</v>
      </c>
    </row>
    <row r="62" spans="1:7">
      <c r="A62" s="18" t="s">
        <v>575</v>
      </c>
      <c r="B62" s="35" t="s">
        <v>53</v>
      </c>
      <c r="C62" s="34">
        <v>41</v>
      </c>
      <c r="D62" s="34">
        <v>107</v>
      </c>
      <c r="E62" s="34">
        <v>325</v>
      </c>
      <c r="F62" s="34">
        <v>130</v>
      </c>
      <c r="G62" s="34">
        <v>603</v>
      </c>
    </row>
    <row r="63" spans="1:7">
      <c r="A63" s="18" t="s">
        <v>576</v>
      </c>
      <c r="B63" s="35" t="s">
        <v>54</v>
      </c>
      <c r="C63" s="34">
        <v>141</v>
      </c>
      <c r="D63" s="34">
        <v>261</v>
      </c>
      <c r="E63" s="34">
        <v>1083</v>
      </c>
      <c r="F63" s="34">
        <v>350</v>
      </c>
      <c r="G63" s="34">
        <v>1835</v>
      </c>
    </row>
    <row r="64" spans="1:7">
      <c r="B64" s="38" t="s">
        <v>282</v>
      </c>
      <c r="C64" s="39">
        <v>10660</v>
      </c>
      <c r="D64" s="39">
        <v>22769</v>
      </c>
      <c r="E64" s="39">
        <v>110079</v>
      </c>
      <c r="F64" s="39">
        <v>31898</v>
      </c>
      <c r="G64" s="39">
        <v>175406</v>
      </c>
    </row>
    <row r="65" spans="1:7">
      <c r="B65" s="35"/>
      <c r="C65" s="34"/>
      <c r="D65" s="34"/>
      <c r="E65" s="34"/>
      <c r="F65" s="34"/>
      <c r="G65" s="34"/>
    </row>
    <row r="66" spans="1:7">
      <c r="A66" s="18"/>
      <c r="B66" s="35" t="s">
        <v>313</v>
      </c>
      <c r="C66" s="34"/>
      <c r="D66" s="34"/>
      <c r="E66" s="34"/>
      <c r="F66" s="34"/>
      <c r="G66" s="34"/>
    </row>
    <row r="67" spans="1:7">
      <c r="A67" s="18">
        <v>249</v>
      </c>
      <c r="B67" s="35" t="s">
        <v>55</v>
      </c>
      <c r="C67" s="34">
        <v>409</v>
      </c>
      <c r="D67" s="34">
        <v>1056</v>
      </c>
      <c r="E67" s="34">
        <v>3711</v>
      </c>
      <c r="F67" s="34">
        <v>941</v>
      </c>
      <c r="G67" s="34">
        <v>6117</v>
      </c>
    </row>
    <row r="68" spans="1:7">
      <c r="A68" s="18">
        <v>485</v>
      </c>
      <c r="B68" s="35" t="s">
        <v>56</v>
      </c>
      <c r="C68" s="34">
        <v>89</v>
      </c>
      <c r="D68" s="34">
        <v>254</v>
      </c>
      <c r="E68" s="34">
        <v>1057</v>
      </c>
      <c r="F68" s="34">
        <v>356</v>
      </c>
      <c r="G68" s="34">
        <v>1756</v>
      </c>
    </row>
    <row r="69" spans="1:7">
      <c r="A69" s="18">
        <v>617</v>
      </c>
      <c r="B69" s="35" t="s">
        <v>57</v>
      </c>
      <c r="C69" s="34">
        <v>261</v>
      </c>
      <c r="D69" s="34">
        <v>789</v>
      </c>
      <c r="E69" s="34">
        <v>2857</v>
      </c>
      <c r="F69" s="34">
        <v>987</v>
      </c>
      <c r="G69" s="34">
        <v>4894</v>
      </c>
    </row>
    <row r="70" spans="1:7">
      <c r="A70" s="18" t="s">
        <v>577</v>
      </c>
      <c r="B70" s="35" t="s">
        <v>58</v>
      </c>
      <c r="C70" s="34">
        <v>316</v>
      </c>
      <c r="D70" s="34">
        <v>975</v>
      </c>
      <c r="E70" s="34">
        <v>3287</v>
      </c>
      <c r="F70" s="34">
        <v>863</v>
      </c>
      <c r="G70" s="34">
        <v>5441</v>
      </c>
    </row>
    <row r="71" spans="1:7">
      <c r="A71" s="18" t="s">
        <v>578</v>
      </c>
      <c r="B71" s="35" t="s">
        <v>59</v>
      </c>
      <c r="C71" s="34">
        <v>73</v>
      </c>
      <c r="D71" s="34">
        <v>196</v>
      </c>
      <c r="E71" s="34">
        <v>843</v>
      </c>
      <c r="F71" s="34">
        <v>272</v>
      </c>
      <c r="G71" s="34">
        <v>1384</v>
      </c>
    </row>
    <row r="72" spans="1:7">
      <c r="A72" s="18" t="s">
        <v>579</v>
      </c>
      <c r="B72" s="35" t="s">
        <v>60</v>
      </c>
      <c r="C72" s="34">
        <v>94</v>
      </c>
      <c r="D72" s="34">
        <v>286</v>
      </c>
      <c r="E72" s="34">
        <v>914</v>
      </c>
      <c r="F72" s="34">
        <v>253</v>
      </c>
      <c r="G72" s="34">
        <v>1547</v>
      </c>
    </row>
    <row r="73" spans="1:7">
      <c r="A73" s="18" t="s">
        <v>580</v>
      </c>
      <c r="B73" s="35" t="s">
        <v>61</v>
      </c>
      <c r="C73" s="34">
        <v>84</v>
      </c>
      <c r="D73" s="34">
        <v>202</v>
      </c>
      <c r="E73" s="34">
        <v>746</v>
      </c>
      <c r="F73" s="34">
        <v>262</v>
      </c>
      <c r="G73" s="34">
        <v>1294</v>
      </c>
    </row>
    <row r="74" spans="1:7">
      <c r="A74" s="18" t="s">
        <v>581</v>
      </c>
      <c r="B74" s="35" t="s">
        <v>62</v>
      </c>
      <c r="C74" s="34">
        <v>168</v>
      </c>
      <c r="D74" s="34">
        <v>422</v>
      </c>
      <c r="E74" s="34">
        <v>1482</v>
      </c>
      <c r="F74" s="34">
        <v>387</v>
      </c>
      <c r="G74" s="34">
        <v>2459</v>
      </c>
    </row>
    <row r="75" spans="1:7">
      <c r="A75" s="18" t="s">
        <v>582</v>
      </c>
      <c r="B75" s="35" t="s">
        <v>583</v>
      </c>
      <c r="C75" s="34">
        <v>113</v>
      </c>
      <c r="D75" s="34">
        <v>325</v>
      </c>
      <c r="E75" s="34">
        <v>1113</v>
      </c>
      <c r="F75" s="34">
        <v>308</v>
      </c>
      <c r="G75" s="34">
        <v>1859</v>
      </c>
    </row>
    <row r="76" spans="1:7">
      <c r="A76" s="18" t="s">
        <v>584</v>
      </c>
      <c r="B76" s="35" t="s">
        <v>64</v>
      </c>
      <c r="C76" s="34">
        <v>279</v>
      </c>
      <c r="D76" s="34">
        <v>788</v>
      </c>
      <c r="E76" s="34">
        <v>2688</v>
      </c>
      <c r="F76" s="34">
        <v>702</v>
      </c>
      <c r="G76" s="34">
        <v>4457</v>
      </c>
    </row>
    <row r="77" spans="1:7">
      <c r="A77" s="18" t="s">
        <v>585</v>
      </c>
      <c r="B77" s="35" t="s">
        <v>65</v>
      </c>
      <c r="C77" s="34">
        <v>77</v>
      </c>
      <c r="D77" s="34">
        <v>241</v>
      </c>
      <c r="E77" s="34">
        <v>813</v>
      </c>
      <c r="F77" s="34">
        <v>271</v>
      </c>
      <c r="G77" s="34">
        <v>1402</v>
      </c>
    </row>
    <row r="78" spans="1:7">
      <c r="A78" s="18" t="s">
        <v>586</v>
      </c>
      <c r="B78" s="35" t="s">
        <v>66</v>
      </c>
      <c r="C78" s="34">
        <v>150</v>
      </c>
      <c r="D78" s="34">
        <v>398</v>
      </c>
      <c r="E78" s="34">
        <v>1514</v>
      </c>
      <c r="F78" s="34">
        <v>391</v>
      </c>
      <c r="G78" s="34">
        <v>2453</v>
      </c>
    </row>
    <row r="79" spans="1:7">
      <c r="A79" s="18" t="s">
        <v>587</v>
      </c>
      <c r="B79" s="35" t="s">
        <v>67</v>
      </c>
      <c r="C79" s="34">
        <v>159</v>
      </c>
      <c r="D79" s="34">
        <v>418</v>
      </c>
      <c r="E79" s="34">
        <v>1430</v>
      </c>
      <c r="F79" s="34">
        <v>455</v>
      </c>
      <c r="G79" s="34">
        <v>2462</v>
      </c>
    </row>
    <row r="80" spans="1:7">
      <c r="B80" s="38" t="s">
        <v>282</v>
      </c>
      <c r="C80" s="39">
        <v>2272</v>
      </c>
      <c r="D80" s="39">
        <v>6350</v>
      </c>
      <c r="E80" s="39">
        <v>22455</v>
      </c>
      <c r="F80" s="39">
        <v>6448</v>
      </c>
      <c r="G80" s="39">
        <v>37525</v>
      </c>
    </row>
    <row r="81" spans="1:7">
      <c r="B81" s="35"/>
      <c r="C81" s="34"/>
      <c r="D81" s="34"/>
      <c r="E81" s="34"/>
      <c r="F81" s="34"/>
      <c r="G81" s="34"/>
    </row>
    <row r="82" spans="1:7">
      <c r="A82" s="18"/>
      <c r="B82" s="36" t="s">
        <v>327</v>
      </c>
      <c r="C82" s="34"/>
      <c r="D82" s="34"/>
      <c r="E82" s="34"/>
      <c r="F82" s="34"/>
      <c r="G82" s="34"/>
    </row>
    <row r="83" spans="1:7">
      <c r="A83" s="18">
        <v>566</v>
      </c>
      <c r="B83" s="35" t="s">
        <v>68</v>
      </c>
      <c r="C83" s="34">
        <v>686</v>
      </c>
      <c r="D83" s="34">
        <v>1487</v>
      </c>
      <c r="E83" s="34">
        <v>5828</v>
      </c>
      <c r="F83" s="34">
        <v>1486</v>
      </c>
      <c r="G83" s="34">
        <v>9487</v>
      </c>
    </row>
    <row r="84" spans="1:7">
      <c r="A84" s="18" t="s">
        <v>588</v>
      </c>
      <c r="B84" s="35" t="s">
        <v>70</v>
      </c>
      <c r="C84" s="34">
        <v>107</v>
      </c>
      <c r="D84" s="34">
        <v>256</v>
      </c>
      <c r="E84" s="34">
        <v>907</v>
      </c>
      <c r="F84" s="34">
        <v>198</v>
      </c>
      <c r="G84" s="34">
        <v>1468</v>
      </c>
    </row>
    <row r="85" spans="1:7">
      <c r="A85" s="18" t="s">
        <v>589</v>
      </c>
      <c r="B85" s="35" t="s">
        <v>71</v>
      </c>
      <c r="C85" s="34">
        <v>138</v>
      </c>
      <c r="D85" s="34">
        <v>367</v>
      </c>
      <c r="E85" s="34">
        <v>1506</v>
      </c>
      <c r="F85" s="34">
        <v>400</v>
      </c>
      <c r="G85" s="34">
        <v>2411</v>
      </c>
    </row>
    <row r="86" spans="1:7">
      <c r="A86" s="18" t="s">
        <v>590</v>
      </c>
      <c r="B86" s="35" t="s">
        <v>72</v>
      </c>
      <c r="C86" s="34">
        <v>72</v>
      </c>
      <c r="D86" s="34">
        <v>211</v>
      </c>
      <c r="E86" s="34">
        <v>622</v>
      </c>
      <c r="F86" s="34">
        <v>130</v>
      </c>
      <c r="G86" s="34">
        <v>1035</v>
      </c>
    </row>
    <row r="87" spans="1:7">
      <c r="A87" s="18" t="s">
        <v>591</v>
      </c>
      <c r="B87" s="35" t="s">
        <v>73</v>
      </c>
      <c r="C87" s="34">
        <v>124</v>
      </c>
      <c r="D87" s="34">
        <v>282</v>
      </c>
      <c r="E87" s="34">
        <v>1129</v>
      </c>
      <c r="F87" s="34">
        <v>322</v>
      </c>
      <c r="G87" s="34">
        <v>1857</v>
      </c>
    </row>
    <row r="88" spans="1:7">
      <c r="A88" s="18" t="s">
        <v>592</v>
      </c>
      <c r="B88" s="35" t="s">
        <v>75</v>
      </c>
      <c r="C88" s="34">
        <v>35</v>
      </c>
      <c r="D88" s="34">
        <v>135</v>
      </c>
      <c r="E88" s="34">
        <v>491</v>
      </c>
      <c r="F88" s="34">
        <v>141</v>
      </c>
      <c r="G88" s="34">
        <v>802</v>
      </c>
    </row>
    <row r="89" spans="1:7">
      <c r="A89" s="18" t="s">
        <v>593</v>
      </c>
      <c r="B89" s="35" t="s">
        <v>76</v>
      </c>
      <c r="C89" s="34">
        <v>165</v>
      </c>
      <c r="D89" s="34">
        <v>411</v>
      </c>
      <c r="E89" s="34">
        <v>1474</v>
      </c>
      <c r="F89" s="34">
        <v>438</v>
      </c>
      <c r="G89" s="34">
        <v>2488</v>
      </c>
    </row>
    <row r="90" spans="1:7">
      <c r="A90" s="18" t="s">
        <v>594</v>
      </c>
      <c r="B90" s="35" t="s">
        <v>77</v>
      </c>
      <c r="C90" s="34">
        <v>68</v>
      </c>
      <c r="D90" s="34">
        <v>190</v>
      </c>
      <c r="E90" s="34">
        <v>704</v>
      </c>
      <c r="F90" s="34">
        <v>199</v>
      </c>
      <c r="G90" s="34">
        <v>1161</v>
      </c>
    </row>
    <row r="91" spans="1:7">
      <c r="A91" s="18" t="s">
        <v>595</v>
      </c>
      <c r="B91" s="35" t="s">
        <v>80</v>
      </c>
      <c r="C91" s="34">
        <v>115</v>
      </c>
      <c r="D91" s="34">
        <v>320</v>
      </c>
      <c r="E91" s="34">
        <v>1209</v>
      </c>
      <c r="F91" s="34">
        <v>279</v>
      </c>
      <c r="G91" s="34">
        <v>1923</v>
      </c>
    </row>
    <row r="92" spans="1:7">
      <c r="A92" s="18" t="s">
        <v>596</v>
      </c>
      <c r="B92" s="35" t="s">
        <v>81</v>
      </c>
      <c r="C92" s="34">
        <v>74</v>
      </c>
      <c r="D92" s="34">
        <v>224</v>
      </c>
      <c r="E92" s="34">
        <v>857</v>
      </c>
      <c r="F92" s="34">
        <v>193</v>
      </c>
      <c r="G92" s="34">
        <v>1348</v>
      </c>
    </row>
    <row r="93" spans="1:7">
      <c r="A93" s="18" t="s">
        <v>597</v>
      </c>
      <c r="B93" s="37" t="s">
        <v>82</v>
      </c>
      <c r="C93" s="34">
        <v>683</v>
      </c>
      <c r="D93" s="34">
        <v>1845</v>
      </c>
      <c r="E93" s="34">
        <v>7003</v>
      </c>
      <c r="F93" s="34">
        <v>2011</v>
      </c>
      <c r="G93" s="34">
        <v>11542</v>
      </c>
    </row>
    <row r="94" spans="1:7">
      <c r="A94" s="18" t="s">
        <v>598</v>
      </c>
      <c r="B94" s="35" t="s">
        <v>83</v>
      </c>
      <c r="C94" s="34">
        <v>81</v>
      </c>
      <c r="D94" s="34">
        <v>285</v>
      </c>
      <c r="E94" s="34">
        <v>999</v>
      </c>
      <c r="F94" s="34">
        <v>165</v>
      </c>
      <c r="G94" s="34">
        <v>1530</v>
      </c>
    </row>
    <row r="95" spans="1:7">
      <c r="B95" s="38" t="s">
        <v>282</v>
      </c>
      <c r="C95" s="39">
        <v>2348</v>
      </c>
      <c r="D95" s="39">
        <v>6013</v>
      </c>
      <c r="E95" s="39">
        <v>22729</v>
      </c>
      <c r="F95" s="39">
        <v>5962</v>
      </c>
      <c r="G95" s="39">
        <v>37052</v>
      </c>
    </row>
    <row r="96" spans="1:7">
      <c r="B96" s="35"/>
      <c r="C96" s="34"/>
      <c r="D96" s="34"/>
      <c r="E96" s="34"/>
      <c r="F96" s="34"/>
      <c r="G96" s="34"/>
    </row>
    <row r="97" spans="1:7">
      <c r="B97" s="35" t="s">
        <v>344</v>
      </c>
      <c r="C97" s="34"/>
      <c r="D97" s="34"/>
      <c r="E97" s="34"/>
      <c r="F97" s="34"/>
      <c r="G97" s="34"/>
    </row>
    <row r="98" spans="1:7">
      <c r="A98" s="18">
        <v>183</v>
      </c>
      <c r="B98" s="35" t="s">
        <v>84</v>
      </c>
      <c r="C98" s="34">
        <v>706</v>
      </c>
      <c r="D98" s="34">
        <v>1839</v>
      </c>
      <c r="E98" s="34">
        <v>7370</v>
      </c>
      <c r="F98" s="34">
        <v>2073</v>
      </c>
      <c r="G98" s="34">
        <v>11988</v>
      </c>
    </row>
    <row r="99" spans="1:7">
      <c r="A99" s="18" t="s">
        <v>599</v>
      </c>
      <c r="B99" s="35" t="s">
        <v>85</v>
      </c>
      <c r="C99" s="34">
        <v>82</v>
      </c>
      <c r="D99" s="34">
        <v>248</v>
      </c>
      <c r="E99" s="34">
        <v>1098</v>
      </c>
      <c r="F99" s="34">
        <v>350</v>
      </c>
      <c r="G99" s="34">
        <v>1778</v>
      </c>
    </row>
    <row r="100" spans="1:7">
      <c r="A100" s="18" t="s">
        <v>600</v>
      </c>
      <c r="B100" s="35" t="s">
        <v>86</v>
      </c>
      <c r="C100" s="34">
        <v>64</v>
      </c>
      <c r="D100" s="34">
        <v>199</v>
      </c>
      <c r="E100" s="34">
        <v>863</v>
      </c>
      <c r="F100" s="34">
        <v>257</v>
      </c>
      <c r="G100" s="34">
        <v>1383</v>
      </c>
    </row>
    <row r="101" spans="1:7">
      <c r="A101" s="18" t="s">
        <v>601</v>
      </c>
      <c r="B101" s="35" t="s">
        <v>87</v>
      </c>
      <c r="C101" s="34">
        <v>184</v>
      </c>
      <c r="D101" s="34">
        <v>493</v>
      </c>
      <c r="E101" s="34">
        <v>1713</v>
      </c>
      <c r="F101" s="34">
        <v>524</v>
      </c>
      <c r="G101" s="34">
        <v>2914</v>
      </c>
    </row>
    <row r="102" spans="1:7">
      <c r="A102" s="18" t="s">
        <v>602</v>
      </c>
      <c r="B102" s="35" t="s">
        <v>88</v>
      </c>
      <c r="C102" s="34">
        <v>43</v>
      </c>
      <c r="D102" s="34">
        <v>167</v>
      </c>
      <c r="E102" s="34">
        <v>618</v>
      </c>
      <c r="F102" s="34">
        <v>181</v>
      </c>
      <c r="G102" s="34">
        <v>1009</v>
      </c>
    </row>
    <row r="103" spans="1:7">
      <c r="A103" s="18" t="s">
        <v>603</v>
      </c>
      <c r="B103" s="35" t="s">
        <v>89</v>
      </c>
      <c r="C103" s="34">
        <v>52</v>
      </c>
      <c r="D103" s="34">
        <v>130</v>
      </c>
      <c r="E103" s="34">
        <v>553</v>
      </c>
      <c r="F103" s="34">
        <v>181</v>
      </c>
      <c r="G103" s="34">
        <v>916</v>
      </c>
    </row>
    <row r="104" spans="1:7">
      <c r="A104" s="18" t="s">
        <v>604</v>
      </c>
      <c r="B104" s="35" t="s">
        <v>90</v>
      </c>
      <c r="C104" s="34">
        <v>12</v>
      </c>
      <c r="D104" s="34">
        <v>71</v>
      </c>
      <c r="E104" s="34">
        <v>294</v>
      </c>
      <c r="F104" s="34">
        <v>97</v>
      </c>
      <c r="G104" s="34">
        <v>474</v>
      </c>
    </row>
    <row r="105" spans="1:7">
      <c r="A105" s="18" t="s">
        <v>605</v>
      </c>
      <c r="B105" s="35" t="s">
        <v>91</v>
      </c>
      <c r="C105" s="34">
        <v>58</v>
      </c>
      <c r="D105" s="34">
        <v>171</v>
      </c>
      <c r="E105" s="34">
        <v>608</v>
      </c>
      <c r="F105" s="34">
        <v>141</v>
      </c>
      <c r="G105" s="34">
        <v>978</v>
      </c>
    </row>
    <row r="106" spans="1:7">
      <c r="A106" s="18" t="s">
        <v>606</v>
      </c>
      <c r="B106" s="35" t="s">
        <v>92</v>
      </c>
      <c r="C106" s="34">
        <v>200</v>
      </c>
      <c r="D106" s="34">
        <v>605</v>
      </c>
      <c r="E106" s="34">
        <v>2045</v>
      </c>
      <c r="F106" s="34">
        <v>403</v>
      </c>
      <c r="G106" s="34">
        <v>3253</v>
      </c>
    </row>
    <row r="107" spans="1:7">
      <c r="A107" s="18" t="s">
        <v>607</v>
      </c>
      <c r="B107" s="35" t="s">
        <v>93</v>
      </c>
      <c r="C107" s="34">
        <v>48</v>
      </c>
      <c r="D107" s="34">
        <v>153</v>
      </c>
      <c r="E107" s="34">
        <v>546</v>
      </c>
      <c r="F107" s="34">
        <v>197</v>
      </c>
      <c r="G107" s="34">
        <v>944</v>
      </c>
    </row>
    <row r="108" spans="1:7">
      <c r="A108" s="18" t="s">
        <v>608</v>
      </c>
      <c r="B108" s="35" t="s">
        <v>94</v>
      </c>
      <c r="C108" s="34">
        <v>175</v>
      </c>
      <c r="D108" s="34">
        <v>517</v>
      </c>
      <c r="E108" s="34">
        <v>1695</v>
      </c>
      <c r="F108" s="34">
        <v>348</v>
      </c>
      <c r="G108" s="34">
        <v>2735</v>
      </c>
    </row>
    <row r="109" spans="1:7">
      <c r="A109" s="18" t="s">
        <v>609</v>
      </c>
      <c r="B109" s="35" t="s">
        <v>95</v>
      </c>
      <c r="C109" s="34">
        <v>16</v>
      </c>
      <c r="D109" s="34">
        <v>29</v>
      </c>
      <c r="E109" s="34">
        <v>242</v>
      </c>
      <c r="F109" s="34">
        <v>51</v>
      </c>
      <c r="G109" s="34">
        <v>338</v>
      </c>
    </row>
    <row r="110" spans="1:7">
      <c r="B110" s="38" t="s">
        <v>282</v>
      </c>
      <c r="C110" s="39">
        <v>1640</v>
      </c>
      <c r="D110" s="39">
        <v>4622</v>
      </c>
      <c r="E110" s="39">
        <v>17645</v>
      </c>
      <c r="F110" s="39">
        <v>4803</v>
      </c>
      <c r="G110" s="39">
        <v>28710</v>
      </c>
    </row>
    <row r="111" spans="1:7">
      <c r="B111" s="35"/>
      <c r="C111" s="34"/>
      <c r="D111" s="34"/>
      <c r="E111" s="34"/>
      <c r="F111" s="34"/>
      <c r="G111" s="34"/>
    </row>
    <row r="112" spans="1:7">
      <c r="B112" s="35" t="s">
        <v>357</v>
      </c>
      <c r="C112" s="34"/>
      <c r="D112" s="34"/>
      <c r="E112" s="34"/>
      <c r="F112" s="34"/>
      <c r="G112" s="34"/>
    </row>
    <row r="113" spans="1:7">
      <c r="A113" s="18">
        <v>345</v>
      </c>
      <c r="B113" s="35" t="s">
        <v>96</v>
      </c>
      <c r="C113" s="34">
        <v>258</v>
      </c>
      <c r="D113" s="34">
        <v>621</v>
      </c>
      <c r="E113" s="34">
        <v>2299</v>
      </c>
      <c r="F113" s="34">
        <v>760</v>
      </c>
      <c r="G113" s="34">
        <v>3938</v>
      </c>
    </row>
    <row r="114" spans="1:7">
      <c r="A114" s="18">
        <v>663</v>
      </c>
      <c r="B114" s="35" t="s">
        <v>97</v>
      </c>
      <c r="C114" s="34">
        <v>1213</v>
      </c>
      <c r="D114" s="34">
        <v>2761</v>
      </c>
      <c r="E114" s="34">
        <v>10478</v>
      </c>
      <c r="F114" s="34">
        <v>2877</v>
      </c>
      <c r="G114" s="34">
        <v>17329</v>
      </c>
    </row>
    <row r="115" spans="1:7">
      <c r="A115" s="18" t="s">
        <v>610</v>
      </c>
      <c r="B115" s="35" t="s">
        <v>101</v>
      </c>
      <c r="C115" s="34">
        <v>197</v>
      </c>
      <c r="D115" s="34">
        <v>543</v>
      </c>
      <c r="E115" s="34">
        <v>1836</v>
      </c>
      <c r="F115" s="34">
        <v>383</v>
      </c>
      <c r="G115" s="34">
        <v>2959</v>
      </c>
    </row>
    <row r="116" spans="1:7">
      <c r="A116" s="18" t="s">
        <v>611</v>
      </c>
      <c r="B116" s="35" t="s">
        <v>102</v>
      </c>
      <c r="C116" s="34">
        <v>369</v>
      </c>
      <c r="D116" s="34">
        <v>985</v>
      </c>
      <c r="E116" s="34">
        <v>3396</v>
      </c>
      <c r="F116" s="34">
        <v>745</v>
      </c>
      <c r="G116" s="34">
        <v>5495</v>
      </c>
    </row>
    <row r="117" spans="1:7">
      <c r="A117" s="18" t="s">
        <v>612</v>
      </c>
      <c r="B117" s="35" t="s">
        <v>103</v>
      </c>
      <c r="C117" s="34">
        <v>104</v>
      </c>
      <c r="D117" s="34">
        <v>329</v>
      </c>
      <c r="E117" s="34">
        <v>1120</v>
      </c>
      <c r="F117" s="34">
        <v>322</v>
      </c>
      <c r="G117" s="34">
        <v>1875</v>
      </c>
    </row>
    <row r="118" spans="1:7">
      <c r="A118" s="18" t="s">
        <v>613</v>
      </c>
      <c r="B118" s="35" t="s">
        <v>104</v>
      </c>
      <c r="C118" s="34">
        <v>113</v>
      </c>
      <c r="D118" s="34">
        <v>358</v>
      </c>
      <c r="E118" s="34">
        <v>1134</v>
      </c>
      <c r="F118" s="34">
        <v>391</v>
      </c>
      <c r="G118" s="34">
        <v>1996</v>
      </c>
    </row>
    <row r="119" spans="1:7">
      <c r="A119" s="18" t="s">
        <v>614</v>
      </c>
      <c r="B119" s="35" t="s">
        <v>105</v>
      </c>
      <c r="C119" s="34">
        <v>157</v>
      </c>
      <c r="D119" s="34">
        <v>389</v>
      </c>
      <c r="E119" s="34">
        <v>1488</v>
      </c>
      <c r="F119" s="34">
        <v>339</v>
      </c>
      <c r="G119" s="34">
        <v>2373</v>
      </c>
    </row>
    <row r="120" spans="1:7">
      <c r="A120" s="18" t="s">
        <v>615</v>
      </c>
      <c r="B120" s="35" t="s">
        <v>106</v>
      </c>
      <c r="C120" s="34">
        <v>56</v>
      </c>
      <c r="D120" s="34">
        <v>191</v>
      </c>
      <c r="E120" s="34">
        <v>641</v>
      </c>
      <c r="F120" s="34">
        <v>158</v>
      </c>
      <c r="G120" s="34">
        <v>1046</v>
      </c>
    </row>
    <row r="121" spans="1:7">
      <c r="A121" s="18" t="s">
        <v>616</v>
      </c>
      <c r="B121" s="35" t="s">
        <v>108</v>
      </c>
      <c r="C121" s="34">
        <v>238</v>
      </c>
      <c r="D121" s="34">
        <v>630</v>
      </c>
      <c r="E121" s="34">
        <v>2378</v>
      </c>
      <c r="F121" s="34">
        <v>520</v>
      </c>
      <c r="G121" s="34">
        <v>3766</v>
      </c>
    </row>
    <row r="122" spans="1:7">
      <c r="A122" s="18">
        <v>786</v>
      </c>
      <c r="B122" s="37" t="s">
        <v>109</v>
      </c>
      <c r="C122" s="34">
        <v>353</v>
      </c>
      <c r="D122" s="34">
        <v>729</v>
      </c>
      <c r="E122" s="34">
        <v>2714</v>
      </c>
      <c r="F122" s="34">
        <v>820</v>
      </c>
      <c r="G122" s="34">
        <v>4616</v>
      </c>
    </row>
    <row r="123" spans="1:7">
      <c r="A123" s="18" t="s">
        <v>617</v>
      </c>
      <c r="B123" s="37" t="s">
        <v>618</v>
      </c>
      <c r="C123" s="34">
        <v>646</v>
      </c>
      <c r="D123" s="34">
        <v>1401</v>
      </c>
      <c r="E123" s="34">
        <v>5517</v>
      </c>
      <c r="F123" s="34">
        <v>1718</v>
      </c>
      <c r="G123" s="34">
        <v>9282</v>
      </c>
    </row>
    <row r="124" spans="1:7">
      <c r="A124" s="18" t="s">
        <v>619</v>
      </c>
      <c r="B124" s="35" t="s">
        <v>110</v>
      </c>
      <c r="C124" s="34">
        <v>77</v>
      </c>
      <c r="D124" s="34">
        <v>315</v>
      </c>
      <c r="E124" s="34">
        <v>1313</v>
      </c>
      <c r="F124" s="34">
        <v>439</v>
      </c>
      <c r="G124" s="34">
        <v>2144</v>
      </c>
    </row>
    <row r="125" spans="1:7">
      <c r="A125" s="18" t="s">
        <v>620</v>
      </c>
      <c r="B125" s="35" t="s">
        <v>111</v>
      </c>
      <c r="C125" s="34">
        <v>323</v>
      </c>
      <c r="D125" s="34">
        <v>948</v>
      </c>
      <c r="E125" s="34">
        <v>3406</v>
      </c>
      <c r="F125" s="34">
        <v>896</v>
      </c>
      <c r="G125" s="34">
        <v>5573</v>
      </c>
    </row>
    <row r="126" spans="1:7">
      <c r="A126" s="18" t="s">
        <v>621</v>
      </c>
      <c r="B126" s="35" t="s">
        <v>112</v>
      </c>
      <c r="C126" s="34">
        <v>93</v>
      </c>
      <c r="D126" s="34">
        <v>216</v>
      </c>
      <c r="E126" s="34">
        <v>838</v>
      </c>
      <c r="F126" s="34">
        <v>270</v>
      </c>
      <c r="G126" s="34">
        <v>1417</v>
      </c>
    </row>
    <row r="127" spans="1:7">
      <c r="A127" s="18" t="s">
        <v>622</v>
      </c>
      <c r="B127" s="37" t="s">
        <v>113</v>
      </c>
      <c r="C127" s="34">
        <v>352</v>
      </c>
      <c r="D127" s="34">
        <v>894</v>
      </c>
      <c r="E127" s="34">
        <v>3371</v>
      </c>
      <c r="F127" s="34">
        <v>901</v>
      </c>
      <c r="G127" s="34">
        <v>5518</v>
      </c>
    </row>
    <row r="128" spans="1:7">
      <c r="B128" s="38" t="s">
        <v>282</v>
      </c>
      <c r="C128" s="39">
        <v>4549</v>
      </c>
      <c r="D128" s="39">
        <v>11310</v>
      </c>
      <c r="E128" s="39">
        <v>41929</v>
      </c>
      <c r="F128" s="39">
        <v>11539</v>
      </c>
      <c r="G128" s="39">
        <v>69327</v>
      </c>
    </row>
    <row r="129" spans="1:7">
      <c r="A129" s="18"/>
      <c r="B129" s="35"/>
      <c r="C129" s="34"/>
      <c r="D129" s="34"/>
      <c r="E129" s="34"/>
      <c r="F129" s="34"/>
      <c r="G129" s="34"/>
    </row>
    <row r="130" spans="1:7">
      <c r="A130" s="18"/>
      <c r="B130" s="35" t="s">
        <v>376</v>
      </c>
      <c r="C130" s="34"/>
      <c r="D130" s="34"/>
      <c r="E130" s="34"/>
      <c r="F130" s="34"/>
      <c r="G130" s="34"/>
    </row>
    <row r="131" spans="1:7">
      <c r="A131" s="18">
        <v>620</v>
      </c>
      <c r="B131" s="35" t="s">
        <v>137</v>
      </c>
      <c r="C131" s="34">
        <v>413</v>
      </c>
      <c r="D131" s="34">
        <v>1083</v>
      </c>
      <c r="E131" s="34">
        <v>4097</v>
      </c>
      <c r="F131" s="34">
        <v>829</v>
      </c>
      <c r="G131" s="34">
        <v>6422</v>
      </c>
    </row>
    <row r="132" spans="1:7">
      <c r="A132" s="18" t="s">
        <v>623</v>
      </c>
      <c r="B132" s="35" t="s">
        <v>139</v>
      </c>
      <c r="C132" s="34">
        <v>68</v>
      </c>
      <c r="D132" s="34">
        <v>193</v>
      </c>
      <c r="E132" s="34">
        <v>706</v>
      </c>
      <c r="F132" s="34">
        <v>226</v>
      </c>
      <c r="G132" s="34">
        <v>1193</v>
      </c>
    </row>
    <row r="133" spans="1:7">
      <c r="A133" s="18" t="s">
        <v>624</v>
      </c>
      <c r="B133" s="35" t="s">
        <v>140</v>
      </c>
      <c r="C133" s="34">
        <v>161</v>
      </c>
      <c r="D133" s="34">
        <v>382</v>
      </c>
      <c r="E133" s="34">
        <v>1678</v>
      </c>
      <c r="F133" s="34">
        <v>585</v>
      </c>
      <c r="G133" s="34">
        <v>2806</v>
      </c>
    </row>
    <row r="134" spans="1:7">
      <c r="A134" s="18" t="s">
        <v>625</v>
      </c>
      <c r="B134" s="35" t="s">
        <v>141</v>
      </c>
      <c r="C134" s="34">
        <v>47</v>
      </c>
      <c r="D134" s="34">
        <v>155</v>
      </c>
      <c r="E134" s="34">
        <v>626</v>
      </c>
      <c r="F134" s="34">
        <v>207</v>
      </c>
      <c r="G134" s="34">
        <v>1035</v>
      </c>
    </row>
    <row r="135" spans="1:7">
      <c r="A135" s="18" t="s">
        <v>626</v>
      </c>
      <c r="B135" s="35" t="s">
        <v>142</v>
      </c>
      <c r="C135" s="34">
        <v>84</v>
      </c>
      <c r="D135" s="34">
        <v>255</v>
      </c>
      <c r="E135" s="34">
        <v>846</v>
      </c>
      <c r="F135" s="34">
        <v>236</v>
      </c>
      <c r="G135" s="34">
        <v>1421</v>
      </c>
    </row>
    <row r="136" spans="1:7">
      <c r="A136" s="18" t="s">
        <v>627</v>
      </c>
      <c r="B136" s="35" t="s">
        <v>143</v>
      </c>
      <c r="C136" s="34">
        <v>42</v>
      </c>
      <c r="D136" s="34">
        <v>144</v>
      </c>
      <c r="E136" s="34">
        <v>650</v>
      </c>
      <c r="F136" s="34">
        <v>303</v>
      </c>
      <c r="G136" s="34">
        <v>1139</v>
      </c>
    </row>
    <row r="137" spans="1:7">
      <c r="A137" s="18" t="s">
        <v>628</v>
      </c>
      <c r="B137" s="35" t="s">
        <v>144</v>
      </c>
      <c r="C137" s="34">
        <v>95</v>
      </c>
      <c r="D137" s="34">
        <v>257</v>
      </c>
      <c r="E137" s="34">
        <v>996</v>
      </c>
      <c r="F137" s="34">
        <v>308</v>
      </c>
      <c r="G137" s="34">
        <v>1656</v>
      </c>
    </row>
    <row r="138" spans="1:7">
      <c r="A138" s="18" t="s">
        <v>629</v>
      </c>
      <c r="B138" s="35" t="s">
        <v>145</v>
      </c>
      <c r="C138" s="34">
        <v>57</v>
      </c>
      <c r="D138" s="34">
        <v>137</v>
      </c>
      <c r="E138" s="34">
        <v>470</v>
      </c>
      <c r="F138" s="34">
        <v>212</v>
      </c>
      <c r="G138" s="34">
        <v>876</v>
      </c>
    </row>
    <row r="139" spans="1:7">
      <c r="A139" s="18" t="s">
        <v>630</v>
      </c>
      <c r="B139" s="35" t="s">
        <v>146</v>
      </c>
      <c r="C139" s="34">
        <v>288</v>
      </c>
      <c r="D139" s="34">
        <v>713</v>
      </c>
      <c r="E139" s="34">
        <v>2625</v>
      </c>
      <c r="F139" s="34">
        <v>663</v>
      </c>
      <c r="G139" s="34">
        <v>4289</v>
      </c>
    </row>
    <row r="140" spans="1:7">
      <c r="A140" s="18" t="s">
        <v>631</v>
      </c>
      <c r="B140" s="35" t="s">
        <v>147</v>
      </c>
      <c r="C140" s="34">
        <v>340</v>
      </c>
      <c r="D140" s="34">
        <v>916</v>
      </c>
      <c r="E140" s="34">
        <v>3328</v>
      </c>
      <c r="F140" s="34">
        <v>1155</v>
      </c>
      <c r="G140" s="34">
        <v>5739</v>
      </c>
    </row>
    <row r="141" spans="1:7">
      <c r="A141" s="18" t="s">
        <v>632</v>
      </c>
      <c r="B141" s="35" t="s">
        <v>148</v>
      </c>
      <c r="C141" s="34">
        <v>92</v>
      </c>
      <c r="D141" s="34">
        <v>260</v>
      </c>
      <c r="E141" s="34">
        <v>910</v>
      </c>
      <c r="F141" s="34">
        <v>289</v>
      </c>
      <c r="G141" s="34">
        <v>1551</v>
      </c>
    </row>
    <row r="142" spans="1:7">
      <c r="A142" s="18" t="s">
        <v>633</v>
      </c>
      <c r="B142" s="35" t="s">
        <v>149</v>
      </c>
      <c r="C142" s="34">
        <v>72</v>
      </c>
      <c r="D142" s="34">
        <v>203</v>
      </c>
      <c r="E142" s="34">
        <v>772</v>
      </c>
      <c r="F142" s="34">
        <v>209</v>
      </c>
      <c r="G142" s="34">
        <v>1256</v>
      </c>
    </row>
    <row r="143" spans="1:7">
      <c r="A143" s="18" t="s">
        <v>634</v>
      </c>
      <c r="B143" s="35" t="s">
        <v>150</v>
      </c>
      <c r="C143" s="34">
        <v>101</v>
      </c>
      <c r="D143" s="34">
        <v>262</v>
      </c>
      <c r="E143" s="34">
        <v>918</v>
      </c>
      <c r="F143" s="34">
        <v>345</v>
      </c>
      <c r="G143" s="34">
        <v>1626</v>
      </c>
    </row>
    <row r="144" spans="1:7">
      <c r="A144" s="18" t="s">
        <v>635</v>
      </c>
      <c r="B144" s="35" t="s">
        <v>151</v>
      </c>
      <c r="C144" s="34">
        <v>68</v>
      </c>
      <c r="D144" s="34">
        <v>240</v>
      </c>
      <c r="E144" s="34">
        <v>912</v>
      </c>
      <c r="F144" s="34">
        <v>313</v>
      </c>
      <c r="G144" s="34">
        <v>1533</v>
      </c>
    </row>
    <row r="145" spans="1:7">
      <c r="B145" s="38" t="s">
        <v>282</v>
      </c>
      <c r="C145" s="39">
        <v>1928</v>
      </c>
      <c r="D145" s="39">
        <v>5200</v>
      </c>
      <c r="E145" s="39">
        <v>19534</v>
      </c>
      <c r="F145" s="39">
        <v>5880</v>
      </c>
      <c r="G145" s="39">
        <v>32542</v>
      </c>
    </row>
    <row r="146" spans="1:7">
      <c r="B146" s="35"/>
      <c r="C146" s="34"/>
      <c r="D146" s="34"/>
      <c r="E146" s="34"/>
      <c r="F146" s="34"/>
      <c r="G146" s="34"/>
    </row>
    <row r="147" spans="1:7">
      <c r="B147" s="35" t="s">
        <v>391</v>
      </c>
      <c r="C147" s="34"/>
      <c r="D147" s="34"/>
      <c r="E147" s="34"/>
      <c r="F147" s="34"/>
      <c r="G147" s="34"/>
    </row>
    <row r="148" spans="1:7">
      <c r="A148" s="18">
        <v>625</v>
      </c>
      <c r="B148" s="35" t="s">
        <v>115</v>
      </c>
      <c r="C148" s="34">
        <v>2862</v>
      </c>
      <c r="D148" s="34">
        <v>6143</v>
      </c>
      <c r="E148" s="34">
        <v>26275</v>
      </c>
      <c r="F148" s="34">
        <v>8354</v>
      </c>
      <c r="G148" s="34">
        <v>43634</v>
      </c>
    </row>
    <row r="149" spans="1:7">
      <c r="A149" s="18">
        <v>741</v>
      </c>
      <c r="B149" s="35" t="s">
        <v>116</v>
      </c>
      <c r="C149" s="34">
        <v>262</v>
      </c>
      <c r="D149" s="34">
        <v>640</v>
      </c>
      <c r="E149" s="34">
        <v>2583</v>
      </c>
      <c r="F149" s="34">
        <v>823</v>
      </c>
      <c r="G149" s="34">
        <v>4308</v>
      </c>
    </row>
    <row r="150" spans="1:7">
      <c r="A150" s="18" t="s">
        <v>636</v>
      </c>
      <c r="B150" s="35" t="s">
        <v>117</v>
      </c>
      <c r="C150" s="34">
        <v>92</v>
      </c>
      <c r="D150" s="34">
        <v>253</v>
      </c>
      <c r="E150" s="34">
        <v>878</v>
      </c>
      <c r="F150" s="34">
        <v>198</v>
      </c>
      <c r="G150" s="34">
        <v>1421</v>
      </c>
    </row>
    <row r="151" spans="1:7">
      <c r="A151" s="18" t="s">
        <v>637</v>
      </c>
      <c r="B151" s="35" t="s">
        <v>118</v>
      </c>
      <c r="C151" s="34">
        <v>354</v>
      </c>
      <c r="D151" s="34">
        <v>954</v>
      </c>
      <c r="E151" s="34">
        <v>3231</v>
      </c>
      <c r="F151" s="34">
        <v>764</v>
      </c>
      <c r="G151" s="34">
        <v>5303</v>
      </c>
    </row>
    <row r="152" spans="1:7">
      <c r="A152" s="18" t="s">
        <v>638</v>
      </c>
      <c r="B152" s="35" t="s">
        <v>119</v>
      </c>
      <c r="C152" s="34">
        <v>203</v>
      </c>
      <c r="D152" s="34">
        <v>567</v>
      </c>
      <c r="E152" s="34">
        <v>2199</v>
      </c>
      <c r="F152" s="34">
        <v>577</v>
      </c>
      <c r="G152" s="34">
        <v>3546</v>
      </c>
    </row>
    <row r="153" spans="1:7">
      <c r="A153" s="18" t="s">
        <v>639</v>
      </c>
      <c r="B153" s="35" t="s">
        <v>120</v>
      </c>
      <c r="C153" s="34">
        <v>187</v>
      </c>
      <c r="D153" s="34">
        <v>593</v>
      </c>
      <c r="E153" s="34">
        <v>1929</v>
      </c>
      <c r="F153" s="34">
        <v>535</v>
      </c>
      <c r="G153" s="34">
        <v>3244</v>
      </c>
    </row>
    <row r="154" spans="1:7">
      <c r="A154" s="18" t="s">
        <v>640</v>
      </c>
      <c r="B154" s="35" t="s">
        <v>121</v>
      </c>
      <c r="C154" s="34">
        <v>29</v>
      </c>
      <c r="D154" s="34">
        <v>97</v>
      </c>
      <c r="E154" s="34">
        <v>376</v>
      </c>
      <c r="F154" s="34">
        <v>104</v>
      </c>
      <c r="G154" s="34">
        <v>606</v>
      </c>
    </row>
    <row r="155" spans="1:7">
      <c r="A155" s="18" t="s">
        <v>641</v>
      </c>
      <c r="B155" s="35" t="s">
        <v>122</v>
      </c>
      <c r="C155" s="34">
        <v>34</v>
      </c>
      <c r="D155" s="34">
        <v>88</v>
      </c>
      <c r="E155" s="34">
        <v>396</v>
      </c>
      <c r="F155" s="34">
        <v>111</v>
      </c>
      <c r="G155" s="34">
        <v>629</v>
      </c>
    </row>
    <row r="156" spans="1:7">
      <c r="A156" s="18" t="s">
        <v>642</v>
      </c>
      <c r="B156" s="35" t="s">
        <v>123</v>
      </c>
      <c r="C156" s="34">
        <v>81</v>
      </c>
      <c r="D156" s="34">
        <v>240</v>
      </c>
      <c r="E156" s="34">
        <v>861</v>
      </c>
      <c r="F156" s="34">
        <v>220</v>
      </c>
      <c r="G156" s="34">
        <v>1402</v>
      </c>
    </row>
    <row r="157" spans="1:7">
      <c r="A157" s="18" t="s">
        <v>643</v>
      </c>
      <c r="B157" s="35" t="s">
        <v>124</v>
      </c>
      <c r="C157" s="34">
        <v>38</v>
      </c>
      <c r="D157" s="34">
        <v>98</v>
      </c>
      <c r="E157" s="34">
        <v>318</v>
      </c>
      <c r="F157" s="34">
        <v>122</v>
      </c>
      <c r="G157" s="34">
        <v>576</v>
      </c>
    </row>
    <row r="158" spans="1:7">
      <c r="A158" s="18" t="s">
        <v>644</v>
      </c>
      <c r="B158" s="35" t="s">
        <v>125</v>
      </c>
      <c r="C158" s="34">
        <v>290</v>
      </c>
      <c r="D158" s="34">
        <v>629</v>
      </c>
      <c r="E158" s="34">
        <v>2225</v>
      </c>
      <c r="F158" s="34">
        <v>397</v>
      </c>
      <c r="G158" s="34">
        <v>3541</v>
      </c>
    </row>
    <row r="159" spans="1:7">
      <c r="A159" s="18" t="s">
        <v>645</v>
      </c>
      <c r="B159" s="37" t="s">
        <v>126</v>
      </c>
      <c r="C159" s="34">
        <v>262</v>
      </c>
      <c r="D159" s="34">
        <v>889</v>
      </c>
      <c r="E159" s="34">
        <v>3009</v>
      </c>
      <c r="F159" s="34">
        <v>1007</v>
      </c>
      <c r="G159" s="34">
        <v>5167</v>
      </c>
    </row>
    <row r="160" spans="1:7">
      <c r="A160" s="18" t="s">
        <v>646</v>
      </c>
      <c r="B160" s="35" t="s">
        <v>127</v>
      </c>
      <c r="C160" s="34">
        <v>228</v>
      </c>
      <c r="D160" s="34">
        <v>515</v>
      </c>
      <c r="E160" s="34">
        <v>2025</v>
      </c>
      <c r="F160" s="34">
        <v>394</v>
      </c>
      <c r="G160" s="34">
        <v>3162</v>
      </c>
    </row>
    <row r="161" spans="1:7">
      <c r="A161" s="18" t="s">
        <v>647</v>
      </c>
      <c r="B161" s="35" t="s">
        <v>128</v>
      </c>
      <c r="C161" s="34">
        <v>85</v>
      </c>
      <c r="D161" s="34">
        <v>198</v>
      </c>
      <c r="E161" s="34">
        <v>662</v>
      </c>
      <c r="F161" s="34">
        <v>168</v>
      </c>
      <c r="G161" s="34">
        <v>1113</v>
      </c>
    </row>
    <row r="162" spans="1:7">
      <c r="A162" s="18" t="s">
        <v>648</v>
      </c>
      <c r="B162" s="35" t="s">
        <v>129</v>
      </c>
      <c r="C162" s="34">
        <v>155</v>
      </c>
      <c r="D162" s="34">
        <v>390</v>
      </c>
      <c r="E162" s="34">
        <v>1355</v>
      </c>
      <c r="F162" s="34">
        <v>314</v>
      </c>
      <c r="G162" s="34">
        <v>2214</v>
      </c>
    </row>
    <row r="163" spans="1:7">
      <c r="A163" s="18" t="s">
        <v>649</v>
      </c>
      <c r="B163" s="35" t="s">
        <v>131</v>
      </c>
      <c r="C163" s="34">
        <v>48</v>
      </c>
      <c r="D163" s="34">
        <v>122</v>
      </c>
      <c r="E163" s="34">
        <v>556</v>
      </c>
      <c r="F163" s="34">
        <v>265</v>
      </c>
      <c r="G163" s="34">
        <v>991</v>
      </c>
    </row>
    <row r="164" spans="1:7">
      <c r="A164" s="18" t="s">
        <v>650</v>
      </c>
      <c r="B164" s="35" t="s">
        <v>132</v>
      </c>
      <c r="C164" s="34">
        <v>173</v>
      </c>
      <c r="D164" s="34">
        <v>472</v>
      </c>
      <c r="E164" s="34">
        <v>1665</v>
      </c>
      <c r="F164" s="34">
        <v>378</v>
      </c>
      <c r="G164" s="34">
        <v>2688</v>
      </c>
    </row>
    <row r="165" spans="1:7">
      <c r="A165" s="18" t="s">
        <v>651</v>
      </c>
      <c r="B165" s="35" t="s">
        <v>133</v>
      </c>
      <c r="C165" s="34">
        <v>94</v>
      </c>
      <c r="D165" s="34">
        <v>264</v>
      </c>
      <c r="E165" s="34">
        <v>997</v>
      </c>
      <c r="F165" s="34">
        <v>277</v>
      </c>
      <c r="G165" s="34">
        <v>1632</v>
      </c>
    </row>
    <row r="166" spans="1:7">
      <c r="A166" s="18" t="s">
        <v>652</v>
      </c>
      <c r="B166" s="35" t="s">
        <v>134</v>
      </c>
      <c r="C166" s="34">
        <v>46</v>
      </c>
      <c r="D166" s="34">
        <v>164</v>
      </c>
      <c r="E166" s="34">
        <v>651</v>
      </c>
      <c r="F166" s="34">
        <v>206</v>
      </c>
      <c r="G166" s="34">
        <v>1067</v>
      </c>
    </row>
    <row r="167" spans="1:7">
      <c r="A167" s="18" t="s">
        <v>653</v>
      </c>
      <c r="B167" s="35" t="s">
        <v>135</v>
      </c>
      <c r="C167" s="34">
        <v>133</v>
      </c>
      <c r="D167" s="34">
        <v>489</v>
      </c>
      <c r="E167" s="34">
        <v>1673</v>
      </c>
      <c r="F167" s="34">
        <v>432</v>
      </c>
      <c r="G167" s="34">
        <v>2727</v>
      </c>
    </row>
    <row r="168" spans="1:7">
      <c r="A168" s="18" t="s">
        <v>654</v>
      </c>
      <c r="B168" s="35" t="s">
        <v>136</v>
      </c>
      <c r="C168" s="34">
        <v>188</v>
      </c>
      <c r="D168" s="34">
        <v>484</v>
      </c>
      <c r="E168" s="34">
        <v>1604</v>
      </c>
      <c r="F168" s="34">
        <v>420</v>
      </c>
      <c r="G168" s="34">
        <v>2696</v>
      </c>
    </row>
    <row r="169" spans="1:7">
      <c r="B169" s="38" t="s">
        <v>282</v>
      </c>
      <c r="C169" s="39">
        <v>5844</v>
      </c>
      <c r="D169" s="39">
        <v>14289</v>
      </c>
      <c r="E169" s="39">
        <v>55468</v>
      </c>
      <c r="F169" s="39">
        <v>16066</v>
      </c>
      <c r="G169" s="39">
        <v>91667</v>
      </c>
    </row>
    <row r="170" spans="1:7">
      <c r="B170" s="35"/>
      <c r="C170" s="34"/>
      <c r="D170" s="34"/>
      <c r="E170" s="34"/>
      <c r="F170" s="34"/>
      <c r="G170" s="34"/>
    </row>
    <row r="171" spans="1:7">
      <c r="B171" s="36" t="s">
        <v>415</v>
      </c>
      <c r="C171" s="34"/>
      <c r="D171" s="34"/>
      <c r="E171" s="34"/>
      <c r="F171" s="34"/>
      <c r="G171" s="34"/>
    </row>
    <row r="172" spans="1:7">
      <c r="A172" t="s">
        <v>655</v>
      </c>
      <c r="B172" s="35" t="s">
        <v>153</v>
      </c>
      <c r="C172" s="34">
        <v>91</v>
      </c>
      <c r="D172" s="34">
        <v>295</v>
      </c>
      <c r="E172" s="34">
        <v>994</v>
      </c>
      <c r="F172" s="34">
        <v>236</v>
      </c>
      <c r="G172" s="34">
        <v>1616</v>
      </c>
    </row>
    <row r="173" spans="1:7">
      <c r="A173" t="s">
        <v>656</v>
      </c>
      <c r="B173" s="35" t="s">
        <v>154</v>
      </c>
      <c r="C173" s="34">
        <v>70</v>
      </c>
      <c r="D173" s="34">
        <v>215</v>
      </c>
      <c r="E173" s="34">
        <v>844</v>
      </c>
      <c r="F173" s="34">
        <v>379</v>
      </c>
      <c r="G173" s="34">
        <v>1508</v>
      </c>
    </row>
    <row r="174" spans="1:7">
      <c r="A174" t="s">
        <v>657</v>
      </c>
      <c r="B174" s="35" t="s">
        <v>155</v>
      </c>
      <c r="C174" s="34">
        <v>104</v>
      </c>
      <c r="D174" s="34">
        <v>297</v>
      </c>
      <c r="E174" s="34">
        <v>1018</v>
      </c>
      <c r="F174" s="34">
        <v>198</v>
      </c>
      <c r="G174" s="34">
        <v>1617</v>
      </c>
    </row>
    <row r="175" spans="1:7">
      <c r="A175" t="s">
        <v>658</v>
      </c>
      <c r="B175" s="35" t="s">
        <v>156</v>
      </c>
      <c r="C175" s="34">
        <v>328</v>
      </c>
      <c r="D175" s="34">
        <v>931</v>
      </c>
      <c r="E175" s="34">
        <v>3145</v>
      </c>
      <c r="F175" s="34">
        <v>691</v>
      </c>
      <c r="G175" s="34">
        <v>5095</v>
      </c>
    </row>
    <row r="176" spans="1:7">
      <c r="A176" t="s">
        <v>659</v>
      </c>
      <c r="B176" s="35" t="s">
        <v>158</v>
      </c>
      <c r="C176" s="34">
        <v>500</v>
      </c>
      <c r="D176" s="34">
        <v>1099</v>
      </c>
      <c r="E176" s="34">
        <v>3870</v>
      </c>
      <c r="F176" s="34">
        <v>898</v>
      </c>
      <c r="G176" s="34">
        <v>6367</v>
      </c>
    </row>
    <row r="177" spans="1:7">
      <c r="A177" t="s">
        <v>660</v>
      </c>
      <c r="B177" s="35" t="s">
        <v>159</v>
      </c>
      <c r="C177" s="34">
        <v>43</v>
      </c>
      <c r="D177" s="34">
        <v>113</v>
      </c>
      <c r="E177" s="34">
        <v>436</v>
      </c>
      <c r="F177" s="34">
        <v>131</v>
      </c>
      <c r="G177" s="34">
        <v>723</v>
      </c>
    </row>
    <row r="178" spans="1:7">
      <c r="A178" t="s">
        <v>661</v>
      </c>
      <c r="B178" s="35" t="s">
        <v>162</v>
      </c>
      <c r="C178" s="34">
        <v>480</v>
      </c>
      <c r="D178" s="34">
        <v>1266</v>
      </c>
      <c r="E178" s="34">
        <v>4647</v>
      </c>
      <c r="F178" s="34">
        <v>1128</v>
      </c>
      <c r="G178" s="34">
        <v>7521</v>
      </c>
    </row>
    <row r="179" spans="1:7">
      <c r="A179" t="s">
        <v>662</v>
      </c>
      <c r="B179" s="35" t="s">
        <v>163</v>
      </c>
      <c r="C179" s="34">
        <v>106</v>
      </c>
      <c r="D179" s="34">
        <v>319</v>
      </c>
      <c r="E179" s="34">
        <v>1079</v>
      </c>
      <c r="F179" s="34">
        <v>295</v>
      </c>
      <c r="G179" s="34">
        <v>1799</v>
      </c>
    </row>
    <row r="180" spans="1:7">
      <c r="A180" s="18" t="s">
        <v>663</v>
      </c>
      <c r="B180" s="35" t="s">
        <v>164</v>
      </c>
      <c r="C180" s="34">
        <v>668</v>
      </c>
      <c r="D180" s="34">
        <v>1595</v>
      </c>
      <c r="E180" s="34">
        <v>6079</v>
      </c>
      <c r="F180" s="34">
        <v>1421</v>
      </c>
      <c r="G180" s="34">
        <v>9763</v>
      </c>
    </row>
    <row r="181" spans="1:7">
      <c r="A181" s="18" t="s">
        <v>664</v>
      </c>
      <c r="B181" s="35" t="s">
        <v>165</v>
      </c>
      <c r="C181" s="34">
        <v>73</v>
      </c>
      <c r="D181" s="34">
        <v>288</v>
      </c>
      <c r="E181" s="34">
        <v>995</v>
      </c>
      <c r="F181" s="34">
        <v>243</v>
      </c>
      <c r="G181" s="34">
        <v>1599</v>
      </c>
    </row>
    <row r="182" spans="1:7">
      <c r="A182" s="18"/>
      <c r="B182" s="38" t="s">
        <v>282</v>
      </c>
      <c r="C182" s="39">
        <v>2463</v>
      </c>
      <c r="D182" s="39">
        <v>6418</v>
      </c>
      <c r="E182" s="39">
        <v>23107</v>
      </c>
      <c r="F182" s="39">
        <v>5620</v>
      </c>
      <c r="G182" s="39">
        <v>37608</v>
      </c>
    </row>
    <row r="183" spans="1:7">
      <c r="A183" s="18"/>
      <c r="B183" s="35"/>
      <c r="C183" s="34"/>
      <c r="D183" s="34"/>
      <c r="E183" s="34"/>
      <c r="F183" s="34"/>
      <c r="G183" s="34"/>
    </row>
    <row r="184" spans="1:7">
      <c r="A184" s="18"/>
      <c r="B184" s="35" t="s">
        <v>426</v>
      </c>
      <c r="C184" s="34"/>
      <c r="D184" s="34"/>
      <c r="E184" s="34"/>
      <c r="F184" s="34"/>
      <c r="G184" s="34"/>
    </row>
    <row r="185" spans="1:7">
      <c r="A185" s="18">
        <v>349</v>
      </c>
      <c r="B185" s="35" t="s">
        <v>166</v>
      </c>
      <c r="C185" s="34">
        <v>1000</v>
      </c>
      <c r="D185" s="34">
        <v>2504</v>
      </c>
      <c r="E185" s="34">
        <v>9429</v>
      </c>
      <c r="F185" s="34">
        <v>2278</v>
      </c>
      <c r="G185" s="34">
        <v>15211</v>
      </c>
    </row>
    <row r="186" spans="1:7">
      <c r="A186" s="18" t="s">
        <v>665</v>
      </c>
      <c r="B186" s="35" t="s">
        <v>167</v>
      </c>
      <c r="C186" s="34">
        <v>245</v>
      </c>
      <c r="D186" s="34">
        <v>743</v>
      </c>
      <c r="E186" s="34">
        <v>2715</v>
      </c>
      <c r="F186" s="34">
        <v>589</v>
      </c>
      <c r="G186" s="34">
        <v>4292</v>
      </c>
    </row>
    <row r="187" spans="1:7">
      <c r="A187" s="18" t="s">
        <v>666</v>
      </c>
      <c r="B187" s="35" t="s">
        <v>168</v>
      </c>
      <c r="C187" s="34">
        <v>31</v>
      </c>
      <c r="D187" s="34">
        <v>149</v>
      </c>
      <c r="E187" s="34">
        <v>552</v>
      </c>
      <c r="F187" s="34">
        <v>210</v>
      </c>
      <c r="G187" s="34">
        <v>942</v>
      </c>
    </row>
    <row r="188" spans="1:7">
      <c r="A188" s="18" t="s">
        <v>667</v>
      </c>
      <c r="B188" s="35" t="s">
        <v>169</v>
      </c>
      <c r="C188" s="34">
        <v>83</v>
      </c>
      <c r="D188" s="34">
        <v>238</v>
      </c>
      <c r="E188" s="34">
        <v>1186</v>
      </c>
      <c r="F188" s="34">
        <v>331</v>
      </c>
      <c r="G188" s="34">
        <v>1838</v>
      </c>
    </row>
    <row r="189" spans="1:7">
      <c r="A189" s="18" t="s">
        <v>668</v>
      </c>
      <c r="B189" s="35" t="s">
        <v>170</v>
      </c>
      <c r="C189" s="34">
        <v>44</v>
      </c>
      <c r="D189" s="34">
        <v>136</v>
      </c>
      <c r="E189" s="34">
        <v>506</v>
      </c>
      <c r="F189" s="34">
        <v>149</v>
      </c>
      <c r="G189" s="34">
        <v>835</v>
      </c>
    </row>
    <row r="190" spans="1:7">
      <c r="A190" s="18" t="s">
        <v>669</v>
      </c>
      <c r="B190" s="35" t="s">
        <v>171</v>
      </c>
      <c r="C190" s="34">
        <v>136</v>
      </c>
      <c r="D190" s="34">
        <v>374</v>
      </c>
      <c r="E190" s="34">
        <v>1323</v>
      </c>
      <c r="F190" s="34">
        <v>429</v>
      </c>
      <c r="G190" s="34">
        <v>2262</v>
      </c>
    </row>
    <row r="191" spans="1:7">
      <c r="A191" s="18" t="s">
        <v>670</v>
      </c>
      <c r="B191" s="35" t="s">
        <v>172</v>
      </c>
      <c r="C191" s="34">
        <v>50</v>
      </c>
      <c r="D191" s="34">
        <v>153</v>
      </c>
      <c r="E191" s="34">
        <v>531</v>
      </c>
      <c r="F191" s="34">
        <v>180</v>
      </c>
      <c r="G191" s="34">
        <v>914</v>
      </c>
    </row>
    <row r="192" spans="1:7">
      <c r="A192" s="18" t="s">
        <v>671</v>
      </c>
      <c r="B192" s="35" t="s">
        <v>173</v>
      </c>
      <c r="C192" s="34">
        <v>80</v>
      </c>
      <c r="D192" s="34">
        <v>292</v>
      </c>
      <c r="E192" s="34">
        <v>1151</v>
      </c>
      <c r="F192" s="34">
        <v>468</v>
      </c>
      <c r="G192" s="34">
        <v>1991</v>
      </c>
    </row>
    <row r="193" spans="1:7">
      <c r="A193" s="18" t="s">
        <v>672</v>
      </c>
      <c r="B193" s="35" t="s">
        <v>174</v>
      </c>
      <c r="C193" s="34">
        <v>48</v>
      </c>
      <c r="D193" s="34">
        <v>100</v>
      </c>
      <c r="E193" s="34">
        <v>463</v>
      </c>
      <c r="F193" s="34">
        <v>177</v>
      </c>
      <c r="G193" s="34">
        <v>788</v>
      </c>
    </row>
    <row r="194" spans="1:7">
      <c r="A194" s="18" t="s">
        <v>673</v>
      </c>
      <c r="B194" s="35" t="s">
        <v>175</v>
      </c>
      <c r="C194" s="34">
        <v>100</v>
      </c>
      <c r="D194" s="34">
        <v>362</v>
      </c>
      <c r="E194" s="34">
        <v>1277</v>
      </c>
      <c r="F194" s="34">
        <v>411</v>
      </c>
      <c r="G194" s="34">
        <v>2150</v>
      </c>
    </row>
    <row r="195" spans="1:7">
      <c r="A195" s="18" t="s">
        <v>674</v>
      </c>
      <c r="B195" s="35" t="s">
        <v>176</v>
      </c>
      <c r="C195" s="34">
        <v>70</v>
      </c>
      <c r="D195" s="34">
        <v>231</v>
      </c>
      <c r="E195" s="34">
        <v>910</v>
      </c>
      <c r="F195" s="34">
        <v>274</v>
      </c>
      <c r="G195" s="34">
        <v>1485</v>
      </c>
    </row>
    <row r="196" spans="1:7">
      <c r="A196" s="18" t="s">
        <v>675</v>
      </c>
      <c r="B196" s="35" t="s">
        <v>177</v>
      </c>
      <c r="C196" s="34">
        <v>53</v>
      </c>
      <c r="D196" s="34">
        <v>138</v>
      </c>
      <c r="E196" s="34">
        <v>611</v>
      </c>
      <c r="F196" s="34">
        <v>214</v>
      </c>
      <c r="G196" s="34">
        <v>1016</v>
      </c>
    </row>
    <row r="197" spans="1:7">
      <c r="A197" s="18" t="s">
        <v>676</v>
      </c>
      <c r="B197" s="35" t="s">
        <v>178</v>
      </c>
      <c r="C197" s="34">
        <v>6</v>
      </c>
      <c r="D197" s="34">
        <v>21</v>
      </c>
      <c r="E197" s="34">
        <v>66</v>
      </c>
      <c r="F197" s="34">
        <v>10</v>
      </c>
      <c r="G197" s="34">
        <v>103</v>
      </c>
    </row>
    <row r="198" spans="1:7">
      <c r="A198" s="18" t="s">
        <v>677</v>
      </c>
      <c r="B198" s="35" t="s">
        <v>179</v>
      </c>
      <c r="C198" s="34">
        <v>63</v>
      </c>
      <c r="D198" s="34">
        <v>216</v>
      </c>
      <c r="E198" s="34">
        <v>789</v>
      </c>
      <c r="F198" s="34">
        <v>226</v>
      </c>
      <c r="G198" s="34">
        <v>1294</v>
      </c>
    </row>
    <row r="199" spans="1:7">
      <c r="A199" s="18" t="s">
        <v>678</v>
      </c>
      <c r="B199" s="35" t="s">
        <v>180</v>
      </c>
      <c r="C199" s="34">
        <v>15</v>
      </c>
      <c r="D199" s="34">
        <v>64</v>
      </c>
      <c r="E199" s="34">
        <v>210</v>
      </c>
      <c r="F199" s="34">
        <v>103</v>
      </c>
      <c r="G199" s="34">
        <v>392</v>
      </c>
    </row>
    <row r="200" spans="1:7">
      <c r="A200" s="18" t="s">
        <v>679</v>
      </c>
      <c r="B200" s="35" t="s">
        <v>181</v>
      </c>
      <c r="C200" s="34">
        <v>77</v>
      </c>
      <c r="D200" s="34">
        <v>231</v>
      </c>
      <c r="E200" s="34">
        <v>916</v>
      </c>
      <c r="F200" s="34">
        <v>270</v>
      </c>
      <c r="G200" s="34">
        <v>1494</v>
      </c>
    </row>
    <row r="201" spans="1:7">
      <c r="A201" s="18"/>
      <c r="B201" s="38" t="s">
        <v>282</v>
      </c>
      <c r="C201" s="39">
        <v>2101</v>
      </c>
      <c r="D201" s="39">
        <v>5952</v>
      </c>
      <c r="E201" s="39">
        <v>22635</v>
      </c>
      <c r="F201" s="39">
        <v>6319</v>
      </c>
      <c r="G201" s="39">
        <v>37007</v>
      </c>
    </row>
    <row r="202" spans="1:7">
      <c r="A202" s="18"/>
      <c r="B202" s="35"/>
      <c r="C202" s="34"/>
      <c r="D202" s="34"/>
      <c r="E202" s="34"/>
      <c r="F202" s="34"/>
      <c r="G202" s="34"/>
    </row>
    <row r="203" spans="1:7">
      <c r="A203" s="18"/>
      <c r="B203" s="35" t="s">
        <v>443</v>
      </c>
      <c r="C203" s="34"/>
      <c r="D203" s="34"/>
      <c r="E203" s="34"/>
      <c r="F203" s="34"/>
      <c r="G203" s="34"/>
    </row>
    <row r="204" spans="1:7">
      <c r="A204" s="18">
        <v>170</v>
      </c>
      <c r="B204" s="35" t="s">
        <v>182</v>
      </c>
      <c r="C204" s="34">
        <v>453</v>
      </c>
      <c r="D204" s="34">
        <v>985</v>
      </c>
      <c r="E204" s="34">
        <v>3577</v>
      </c>
      <c r="F204" s="34">
        <v>1261</v>
      </c>
      <c r="G204" s="34">
        <v>6276</v>
      </c>
    </row>
    <row r="205" spans="1:7">
      <c r="A205" s="18">
        <v>279</v>
      </c>
      <c r="B205" s="35" t="s">
        <v>183</v>
      </c>
      <c r="C205" s="34">
        <v>50</v>
      </c>
      <c r="D205" s="34">
        <v>170</v>
      </c>
      <c r="E205" s="34">
        <v>703</v>
      </c>
      <c r="F205" s="34">
        <v>229</v>
      </c>
      <c r="G205" s="34">
        <v>1152</v>
      </c>
    </row>
    <row r="206" spans="1:7">
      <c r="A206" s="18">
        <v>795</v>
      </c>
      <c r="B206" s="35" t="s">
        <v>184</v>
      </c>
      <c r="C206" s="34">
        <v>8081</v>
      </c>
      <c r="D206" s="34">
        <v>14331</v>
      </c>
      <c r="E206" s="34">
        <v>60907</v>
      </c>
      <c r="F206" s="34">
        <v>16006</v>
      </c>
      <c r="G206" s="34">
        <v>99325</v>
      </c>
    </row>
    <row r="207" spans="1:7">
      <c r="A207" s="18" t="s">
        <v>680</v>
      </c>
      <c r="B207" s="35" t="s">
        <v>185</v>
      </c>
      <c r="C207" s="34">
        <v>100</v>
      </c>
      <c r="D207" s="34">
        <v>243</v>
      </c>
      <c r="E207" s="34">
        <v>804</v>
      </c>
      <c r="F207" s="34">
        <v>344</v>
      </c>
      <c r="G207" s="34">
        <v>1491</v>
      </c>
    </row>
    <row r="208" spans="1:7">
      <c r="A208" s="18" t="s">
        <v>681</v>
      </c>
      <c r="B208" s="35" t="s">
        <v>186</v>
      </c>
      <c r="C208" s="34">
        <v>104</v>
      </c>
      <c r="D208" s="34">
        <v>290</v>
      </c>
      <c r="E208" s="34">
        <v>1087</v>
      </c>
      <c r="F208" s="34">
        <v>284</v>
      </c>
      <c r="G208" s="34">
        <v>1765</v>
      </c>
    </row>
    <row r="209" spans="1:7">
      <c r="A209" s="18" t="s">
        <v>682</v>
      </c>
      <c r="B209" s="35" t="s">
        <v>187</v>
      </c>
      <c r="C209" s="34">
        <v>195</v>
      </c>
      <c r="D209" s="34">
        <v>364</v>
      </c>
      <c r="E209" s="34">
        <v>1525</v>
      </c>
      <c r="F209" s="34">
        <v>413</v>
      </c>
      <c r="G209" s="34">
        <v>2497</v>
      </c>
    </row>
    <row r="210" spans="1:7">
      <c r="A210" s="18" t="s">
        <v>683</v>
      </c>
      <c r="B210" s="35" t="s">
        <v>188</v>
      </c>
      <c r="C210" s="34">
        <v>64</v>
      </c>
      <c r="D210" s="34">
        <v>254</v>
      </c>
      <c r="E210" s="34">
        <v>882</v>
      </c>
      <c r="F210" s="34">
        <v>233</v>
      </c>
      <c r="G210" s="34">
        <v>1433</v>
      </c>
    </row>
    <row r="211" spans="1:7">
      <c r="A211" s="18" t="s">
        <v>684</v>
      </c>
      <c r="B211" s="35" t="s">
        <v>189</v>
      </c>
      <c r="C211" s="34">
        <v>82</v>
      </c>
      <c r="D211" s="34">
        <v>153</v>
      </c>
      <c r="E211" s="34">
        <v>548</v>
      </c>
      <c r="F211" s="34">
        <v>144</v>
      </c>
      <c r="G211" s="34">
        <v>927</v>
      </c>
    </row>
    <row r="212" spans="1:7">
      <c r="A212" s="18" t="s">
        <v>685</v>
      </c>
      <c r="B212" s="35" t="s">
        <v>190</v>
      </c>
      <c r="C212" s="34">
        <v>181</v>
      </c>
      <c r="D212" s="34">
        <v>487</v>
      </c>
      <c r="E212" s="34">
        <v>1664</v>
      </c>
      <c r="F212" s="34">
        <v>334</v>
      </c>
      <c r="G212" s="34">
        <v>2666</v>
      </c>
    </row>
    <row r="213" spans="1:7">
      <c r="A213" s="18" t="s">
        <v>686</v>
      </c>
      <c r="B213" s="35" t="s">
        <v>191</v>
      </c>
      <c r="C213" s="34">
        <v>27</v>
      </c>
      <c r="D213" s="34">
        <v>103</v>
      </c>
      <c r="E213" s="34">
        <v>449</v>
      </c>
      <c r="F213" s="34">
        <v>190</v>
      </c>
      <c r="G213" s="34">
        <v>769</v>
      </c>
    </row>
    <row r="214" spans="1:7">
      <c r="A214" s="18" t="s">
        <v>687</v>
      </c>
      <c r="B214" s="35" t="s">
        <v>192</v>
      </c>
      <c r="C214" s="34">
        <v>120</v>
      </c>
      <c r="D214" s="34">
        <v>312</v>
      </c>
      <c r="E214" s="34">
        <v>1036</v>
      </c>
      <c r="F214" s="34">
        <v>270</v>
      </c>
      <c r="G214" s="34">
        <v>1738</v>
      </c>
    </row>
    <row r="215" spans="1:7">
      <c r="A215" s="18" t="s">
        <v>688</v>
      </c>
      <c r="B215" s="35" t="s">
        <v>193</v>
      </c>
      <c r="C215" s="34">
        <v>271</v>
      </c>
      <c r="D215" s="34">
        <v>701</v>
      </c>
      <c r="E215" s="34">
        <v>2280</v>
      </c>
      <c r="F215" s="34">
        <v>589</v>
      </c>
      <c r="G215" s="34">
        <v>3841</v>
      </c>
    </row>
    <row r="216" spans="1:7">
      <c r="A216" s="18" t="s">
        <v>689</v>
      </c>
      <c r="B216" s="35" t="s">
        <v>194</v>
      </c>
      <c r="C216" s="34">
        <v>42</v>
      </c>
      <c r="D216" s="34">
        <v>108</v>
      </c>
      <c r="E216" s="34">
        <v>517</v>
      </c>
      <c r="F216" s="34">
        <v>265</v>
      </c>
      <c r="G216" s="34">
        <v>932</v>
      </c>
    </row>
    <row r="217" spans="1:7">
      <c r="A217" s="18" t="s">
        <v>690</v>
      </c>
      <c r="B217" s="35" t="s">
        <v>195</v>
      </c>
      <c r="C217" s="34">
        <v>1</v>
      </c>
      <c r="D217" s="34">
        <v>1</v>
      </c>
      <c r="E217" s="34">
        <v>57</v>
      </c>
      <c r="F217" s="34">
        <v>45</v>
      </c>
      <c r="G217" s="34">
        <v>104</v>
      </c>
    </row>
    <row r="218" spans="1:7">
      <c r="A218" s="18" t="s">
        <v>691</v>
      </c>
      <c r="B218" s="35" t="s">
        <v>196</v>
      </c>
      <c r="C218" s="34">
        <v>155</v>
      </c>
      <c r="D218" s="34">
        <v>379</v>
      </c>
      <c r="E218" s="34">
        <v>1505</v>
      </c>
      <c r="F218" s="34">
        <v>437</v>
      </c>
      <c r="G218" s="34">
        <v>2476</v>
      </c>
    </row>
    <row r="219" spans="1:7">
      <c r="A219" s="18" t="s">
        <v>692</v>
      </c>
      <c r="B219" s="35" t="s">
        <v>197</v>
      </c>
      <c r="C219" s="34">
        <v>113</v>
      </c>
      <c r="D219" s="34">
        <v>282</v>
      </c>
      <c r="E219" s="34">
        <v>1079</v>
      </c>
      <c r="F219" s="34">
        <v>350</v>
      </c>
      <c r="G219" s="34">
        <v>1824</v>
      </c>
    </row>
    <row r="220" spans="1:7">
      <c r="A220" s="18" t="s">
        <v>693</v>
      </c>
      <c r="B220" s="35" t="s">
        <v>198</v>
      </c>
      <c r="C220" s="34">
        <v>192</v>
      </c>
      <c r="D220" s="34">
        <v>509</v>
      </c>
      <c r="E220" s="34">
        <v>1832</v>
      </c>
      <c r="F220" s="34">
        <v>527</v>
      </c>
      <c r="G220" s="34">
        <v>3060</v>
      </c>
    </row>
    <row r="221" spans="1:7">
      <c r="A221" s="18" t="s">
        <v>694</v>
      </c>
      <c r="B221" s="35" t="s">
        <v>199</v>
      </c>
      <c r="C221" s="34">
        <v>299</v>
      </c>
      <c r="D221" s="34">
        <v>868</v>
      </c>
      <c r="E221" s="34">
        <v>3233</v>
      </c>
      <c r="F221" s="34">
        <v>778</v>
      </c>
      <c r="G221" s="34">
        <v>5178</v>
      </c>
    </row>
    <row r="222" spans="1:7">
      <c r="A222" s="18" t="s">
        <v>695</v>
      </c>
      <c r="B222" s="35" t="s">
        <v>200</v>
      </c>
      <c r="C222" s="34">
        <v>158</v>
      </c>
      <c r="D222" s="34">
        <v>405</v>
      </c>
      <c r="E222" s="34">
        <v>1726</v>
      </c>
      <c r="F222" s="34">
        <v>349</v>
      </c>
      <c r="G222" s="34">
        <v>2638</v>
      </c>
    </row>
    <row r="223" spans="1:7">
      <c r="A223" s="18" t="s">
        <v>696</v>
      </c>
      <c r="B223" s="35" t="s">
        <v>201</v>
      </c>
      <c r="C223" s="34">
        <v>165</v>
      </c>
      <c r="D223" s="34">
        <v>321</v>
      </c>
      <c r="E223" s="34">
        <v>1233</v>
      </c>
      <c r="F223" s="34">
        <v>338</v>
      </c>
      <c r="G223" s="34">
        <v>2057</v>
      </c>
    </row>
    <row r="224" spans="1:7">
      <c r="A224" s="18" t="s">
        <v>697</v>
      </c>
      <c r="B224" s="35" t="s">
        <v>202</v>
      </c>
      <c r="C224" s="34">
        <v>79</v>
      </c>
      <c r="D224" s="34">
        <v>207</v>
      </c>
      <c r="E224" s="34">
        <v>690</v>
      </c>
      <c r="F224" s="34">
        <v>215</v>
      </c>
      <c r="G224" s="34">
        <v>1191</v>
      </c>
    </row>
    <row r="225" spans="1:7">
      <c r="A225" s="18" t="s">
        <v>698</v>
      </c>
      <c r="B225" s="35" t="s">
        <v>203</v>
      </c>
      <c r="C225" s="34">
        <v>328</v>
      </c>
      <c r="D225" s="34">
        <v>822</v>
      </c>
      <c r="E225" s="34">
        <v>3038</v>
      </c>
      <c r="F225" s="34">
        <v>584</v>
      </c>
      <c r="G225" s="34">
        <v>4772</v>
      </c>
    </row>
    <row r="226" spans="1:7">
      <c r="A226" s="18"/>
      <c r="B226" s="38" t="s">
        <v>282</v>
      </c>
      <c r="C226" s="39">
        <v>11260</v>
      </c>
      <c r="D226" s="39">
        <v>22295</v>
      </c>
      <c r="E226" s="39">
        <v>90372</v>
      </c>
      <c r="F226" s="39">
        <v>24185</v>
      </c>
      <c r="G226" s="39">
        <v>148112</v>
      </c>
    </row>
    <row r="227" spans="1:7">
      <c r="A227" s="18"/>
      <c r="B227" s="35"/>
      <c r="C227" s="34"/>
      <c r="D227" s="34"/>
      <c r="E227" s="34"/>
      <c r="F227" s="34"/>
      <c r="G227" s="34"/>
    </row>
    <row r="228" spans="1:7">
      <c r="A228" s="18"/>
      <c r="B228" s="35" t="s">
        <v>466</v>
      </c>
      <c r="C228" s="34"/>
      <c r="D228" s="34"/>
      <c r="E228" s="34"/>
      <c r="F228" s="34"/>
      <c r="G228" s="34"/>
    </row>
    <row r="229" spans="1:7">
      <c r="A229" s="18">
        <v>823</v>
      </c>
      <c r="B229" s="35" t="s">
        <v>204</v>
      </c>
      <c r="C229" s="34">
        <v>185</v>
      </c>
      <c r="D229" s="34">
        <v>511</v>
      </c>
      <c r="E229" s="34">
        <v>1929</v>
      </c>
      <c r="F229" s="34">
        <v>624</v>
      </c>
      <c r="G229" s="34">
        <v>3249</v>
      </c>
    </row>
    <row r="230" spans="1:7">
      <c r="A230" s="18">
        <v>854</v>
      </c>
      <c r="B230" s="35" t="s">
        <v>205</v>
      </c>
      <c r="C230" s="34">
        <v>1013</v>
      </c>
      <c r="D230" s="34">
        <v>2246</v>
      </c>
      <c r="E230" s="34">
        <v>8615</v>
      </c>
      <c r="F230" s="34">
        <v>2635</v>
      </c>
      <c r="G230" s="34">
        <v>14509</v>
      </c>
    </row>
    <row r="231" spans="1:7">
      <c r="A231" s="18" t="s">
        <v>699</v>
      </c>
      <c r="B231" s="35" t="s">
        <v>206</v>
      </c>
      <c r="C231" s="34">
        <v>164</v>
      </c>
      <c r="D231" s="34">
        <v>419</v>
      </c>
      <c r="E231" s="34">
        <v>1390</v>
      </c>
      <c r="F231" s="34">
        <v>402</v>
      </c>
      <c r="G231" s="34">
        <v>2375</v>
      </c>
    </row>
    <row r="232" spans="1:7">
      <c r="A232" s="18" t="s">
        <v>700</v>
      </c>
      <c r="B232" s="35" t="s">
        <v>207</v>
      </c>
      <c r="C232" s="34">
        <v>59</v>
      </c>
      <c r="D232" s="34">
        <v>207</v>
      </c>
      <c r="E232" s="34">
        <v>600</v>
      </c>
      <c r="F232" s="34">
        <v>162</v>
      </c>
      <c r="G232" s="34">
        <v>1028</v>
      </c>
    </row>
    <row r="233" spans="1:7">
      <c r="A233" s="18" t="s">
        <v>701</v>
      </c>
      <c r="B233" s="35" t="s">
        <v>208</v>
      </c>
      <c r="C233" s="34">
        <v>66</v>
      </c>
      <c r="D233" s="34">
        <v>163</v>
      </c>
      <c r="E233" s="34">
        <v>663</v>
      </c>
      <c r="F233" s="34">
        <v>236</v>
      </c>
      <c r="G233" s="34">
        <v>1128</v>
      </c>
    </row>
    <row r="234" spans="1:7">
      <c r="A234" s="18" t="s">
        <v>702</v>
      </c>
      <c r="B234" s="35" t="s">
        <v>212</v>
      </c>
      <c r="C234" s="34">
        <v>223</v>
      </c>
      <c r="D234" s="34">
        <v>719</v>
      </c>
      <c r="E234" s="34">
        <v>2545</v>
      </c>
      <c r="F234" s="34">
        <v>812</v>
      </c>
      <c r="G234" s="34">
        <v>4299</v>
      </c>
    </row>
    <row r="235" spans="1:7">
      <c r="A235" s="18" t="s">
        <v>703</v>
      </c>
      <c r="B235" s="35" t="s">
        <v>209</v>
      </c>
      <c r="C235" s="34">
        <v>93</v>
      </c>
      <c r="D235" s="34">
        <v>217</v>
      </c>
      <c r="E235" s="34">
        <v>666</v>
      </c>
      <c r="F235" s="34">
        <v>214</v>
      </c>
      <c r="G235" s="34">
        <v>1190</v>
      </c>
    </row>
    <row r="236" spans="1:7">
      <c r="A236" s="18" t="s">
        <v>704</v>
      </c>
      <c r="B236" s="35" t="s">
        <v>210</v>
      </c>
      <c r="C236" s="34">
        <v>117</v>
      </c>
      <c r="D236" s="34">
        <v>335</v>
      </c>
      <c r="E236" s="34">
        <v>1079</v>
      </c>
      <c r="F236" s="34">
        <v>366</v>
      </c>
      <c r="G236" s="34">
        <v>1897</v>
      </c>
    </row>
    <row r="237" spans="1:7">
      <c r="A237" s="18" t="s">
        <v>705</v>
      </c>
      <c r="B237" s="35" t="s">
        <v>211</v>
      </c>
      <c r="C237" s="34">
        <v>53</v>
      </c>
      <c r="D237" s="34">
        <v>155</v>
      </c>
      <c r="E237" s="34">
        <v>557</v>
      </c>
      <c r="F237" s="34">
        <v>190</v>
      </c>
      <c r="G237" s="34">
        <v>955</v>
      </c>
    </row>
    <row r="238" spans="1:7">
      <c r="A238" s="18" t="s">
        <v>706</v>
      </c>
      <c r="B238" s="35" t="s">
        <v>213</v>
      </c>
      <c r="C238" s="34">
        <v>105</v>
      </c>
      <c r="D238" s="34">
        <v>259</v>
      </c>
      <c r="E238" s="34">
        <v>866</v>
      </c>
      <c r="F238" s="34">
        <v>270</v>
      </c>
      <c r="G238" s="34">
        <v>1500</v>
      </c>
    </row>
    <row r="239" spans="1:7">
      <c r="A239" s="18" t="s">
        <v>707</v>
      </c>
      <c r="B239" s="35" t="s">
        <v>214</v>
      </c>
      <c r="C239" s="34">
        <v>52</v>
      </c>
      <c r="D239" s="34">
        <v>155</v>
      </c>
      <c r="E239" s="34">
        <v>509</v>
      </c>
      <c r="F239" s="34">
        <v>211</v>
      </c>
      <c r="G239" s="34">
        <v>927</v>
      </c>
    </row>
    <row r="240" spans="1:7">
      <c r="A240" s="18" t="s">
        <v>708</v>
      </c>
      <c r="B240" s="35" t="s">
        <v>215</v>
      </c>
      <c r="C240" s="34">
        <v>115</v>
      </c>
      <c r="D240" s="34">
        <v>281</v>
      </c>
      <c r="E240" s="34">
        <v>1167</v>
      </c>
      <c r="F240" s="34">
        <v>347</v>
      </c>
      <c r="G240" s="34">
        <v>1910</v>
      </c>
    </row>
    <row r="241" spans="1:7">
      <c r="A241" s="18" t="s">
        <v>709</v>
      </c>
      <c r="B241" s="35" t="s">
        <v>216</v>
      </c>
      <c r="C241" s="34">
        <v>33</v>
      </c>
      <c r="D241" s="34">
        <v>79</v>
      </c>
      <c r="E241" s="34">
        <v>354</v>
      </c>
      <c r="F241" s="34">
        <v>107</v>
      </c>
      <c r="G241" s="34">
        <v>573</v>
      </c>
    </row>
    <row r="242" spans="1:7">
      <c r="A242" s="18"/>
      <c r="B242" s="38" t="s">
        <v>282</v>
      </c>
      <c r="C242" s="39">
        <v>2278</v>
      </c>
      <c r="D242" s="39">
        <v>5746</v>
      </c>
      <c r="E242" s="39">
        <v>20940</v>
      </c>
      <c r="F242" s="39">
        <v>6576</v>
      </c>
      <c r="G242" s="39">
        <v>35540</v>
      </c>
    </row>
    <row r="243" spans="1:7">
      <c r="A243" s="18"/>
      <c r="B243" s="35"/>
      <c r="C243" s="34"/>
      <c r="D243" s="34"/>
      <c r="E243" s="34"/>
      <c r="F243" s="34"/>
      <c r="G243" s="34"/>
    </row>
    <row r="244" spans="1:7">
      <c r="A244" s="18"/>
      <c r="B244" s="35" t="s">
        <v>480</v>
      </c>
      <c r="C244" s="34"/>
      <c r="D244" s="34"/>
      <c r="E244" s="34"/>
      <c r="F244" s="34"/>
      <c r="G244" s="34"/>
    </row>
    <row r="245" spans="1:7">
      <c r="A245" s="18">
        <v>490</v>
      </c>
      <c r="B245" s="35" t="s">
        <v>217</v>
      </c>
      <c r="C245" s="34">
        <v>48</v>
      </c>
      <c r="D245" s="34">
        <v>150</v>
      </c>
      <c r="E245" s="34">
        <v>578</v>
      </c>
      <c r="F245" s="34">
        <v>302</v>
      </c>
      <c r="G245" s="34">
        <v>1078</v>
      </c>
    </row>
    <row r="246" spans="1:7">
      <c r="A246" s="18">
        <v>897</v>
      </c>
      <c r="B246" s="35" t="s">
        <v>219</v>
      </c>
      <c r="C246" s="34">
        <v>1330</v>
      </c>
      <c r="D246" s="34">
        <v>3149</v>
      </c>
      <c r="E246" s="34">
        <v>12004</v>
      </c>
      <c r="F246" s="34">
        <v>3727</v>
      </c>
      <c r="G246" s="34">
        <v>20210</v>
      </c>
    </row>
    <row r="247" spans="1:7">
      <c r="A247" s="18">
        <v>912</v>
      </c>
      <c r="B247" s="35" t="s">
        <v>220</v>
      </c>
      <c r="C247" s="34">
        <v>93</v>
      </c>
      <c r="D247" s="34">
        <v>253</v>
      </c>
      <c r="E247" s="34">
        <v>964</v>
      </c>
      <c r="F247" s="34">
        <v>339</v>
      </c>
      <c r="G247" s="34">
        <v>1649</v>
      </c>
    </row>
    <row r="248" spans="1:7">
      <c r="A248" s="18" t="s">
        <v>710</v>
      </c>
      <c r="B248" s="35" t="s">
        <v>221</v>
      </c>
      <c r="C248" s="34">
        <v>166</v>
      </c>
      <c r="D248" s="34">
        <v>444</v>
      </c>
      <c r="E248" s="34">
        <v>1608</v>
      </c>
      <c r="F248" s="34">
        <v>587</v>
      </c>
      <c r="G248" s="34">
        <v>2805</v>
      </c>
    </row>
    <row r="249" spans="1:7">
      <c r="A249" s="18" t="s">
        <v>711</v>
      </c>
      <c r="B249" s="35" t="s">
        <v>222</v>
      </c>
      <c r="C249" s="34">
        <v>101</v>
      </c>
      <c r="D249" s="34">
        <v>325</v>
      </c>
      <c r="E249" s="34">
        <v>1067</v>
      </c>
      <c r="F249" s="34">
        <v>297</v>
      </c>
      <c r="G249" s="34">
        <v>1790</v>
      </c>
    </row>
    <row r="250" spans="1:7">
      <c r="A250" s="18" t="s">
        <v>712</v>
      </c>
      <c r="B250" s="35" t="s">
        <v>223</v>
      </c>
      <c r="C250" s="34">
        <v>250</v>
      </c>
      <c r="D250" s="34">
        <v>619</v>
      </c>
      <c r="E250" s="34">
        <v>2635</v>
      </c>
      <c r="F250" s="34">
        <v>746</v>
      </c>
      <c r="G250" s="34">
        <v>4250</v>
      </c>
    </row>
    <row r="251" spans="1:7">
      <c r="A251" s="18" t="s">
        <v>713</v>
      </c>
      <c r="B251" s="35" t="s">
        <v>224</v>
      </c>
      <c r="C251" s="34">
        <v>96</v>
      </c>
      <c r="D251" s="34">
        <v>278</v>
      </c>
      <c r="E251" s="34">
        <v>1017</v>
      </c>
      <c r="F251" s="34">
        <v>341</v>
      </c>
      <c r="G251" s="34">
        <v>1732</v>
      </c>
    </row>
    <row r="252" spans="1:7">
      <c r="A252" s="18" t="s">
        <v>714</v>
      </c>
      <c r="B252" s="35" t="s">
        <v>225</v>
      </c>
      <c r="C252" s="34">
        <v>75</v>
      </c>
      <c r="D252" s="34">
        <v>224</v>
      </c>
      <c r="E252" s="34">
        <v>720</v>
      </c>
      <c r="F252" s="34">
        <v>212</v>
      </c>
      <c r="G252" s="34">
        <v>1231</v>
      </c>
    </row>
    <row r="253" spans="1:7">
      <c r="A253" s="18" t="s">
        <v>715</v>
      </c>
      <c r="B253" s="35" t="s">
        <v>226</v>
      </c>
      <c r="C253" s="34">
        <v>49</v>
      </c>
      <c r="D253" s="34">
        <v>122</v>
      </c>
      <c r="E253" s="34">
        <v>480</v>
      </c>
      <c r="F253" s="34">
        <v>166</v>
      </c>
      <c r="G253" s="34">
        <v>817</v>
      </c>
    </row>
    <row r="254" spans="1:7">
      <c r="A254" s="18" t="s">
        <v>716</v>
      </c>
      <c r="B254" s="35" t="s">
        <v>228</v>
      </c>
      <c r="C254" s="34">
        <v>91</v>
      </c>
      <c r="D254" s="34">
        <v>293</v>
      </c>
      <c r="E254" s="34">
        <v>1009</v>
      </c>
      <c r="F254" s="34">
        <v>258</v>
      </c>
      <c r="G254" s="34">
        <v>1651</v>
      </c>
    </row>
    <row r="255" spans="1:7">
      <c r="A255" s="18" t="s">
        <v>717</v>
      </c>
      <c r="B255" s="35" t="s">
        <v>229</v>
      </c>
      <c r="C255" s="34">
        <v>263</v>
      </c>
      <c r="D255" s="34">
        <v>634</v>
      </c>
      <c r="E255" s="34">
        <v>2345</v>
      </c>
      <c r="F255" s="34">
        <v>591</v>
      </c>
      <c r="G255" s="34">
        <v>3833</v>
      </c>
    </row>
    <row r="256" spans="1:7">
      <c r="A256" s="18" t="s">
        <v>718</v>
      </c>
      <c r="B256" s="35" t="s">
        <v>230</v>
      </c>
      <c r="C256" s="34">
        <v>58</v>
      </c>
      <c r="D256" s="34">
        <v>211</v>
      </c>
      <c r="E256" s="34">
        <v>807</v>
      </c>
      <c r="F256" s="34">
        <v>189</v>
      </c>
      <c r="G256" s="34">
        <v>1265</v>
      </c>
    </row>
    <row r="257" spans="1:7">
      <c r="A257" s="18" t="s">
        <v>719</v>
      </c>
      <c r="B257" s="37" t="s">
        <v>231</v>
      </c>
      <c r="C257" s="34">
        <v>367</v>
      </c>
      <c r="D257" s="34">
        <v>1128</v>
      </c>
      <c r="E257" s="34">
        <v>3759</v>
      </c>
      <c r="F257" s="34">
        <v>1082</v>
      </c>
      <c r="G257" s="34">
        <v>6336</v>
      </c>
    </row>
    <row r="258" spans="1:7">
      <c r="A258" s="18" t="s">
        <v>720</v>
      </c>
      <c r="B258" s="35" t="s">
        <v>232</v>
      </c>
      <c r="C258" s="34">
        <v>280</v>
      </c>
      <c r="D258" s="34">
        <v>779</v>
      </c>
      <c r="E258" s="34">
        <v>2641</v>
      </c>
      <c r="F258" s="34">
        <v>712</v>
      </c>
      <c r="G258" s="34">
        <v>4412</v>
      </c>
    </row>
    <row r="259" spans="1:7">
      <c r="A259" s="18" t="s">
        <v>721</v>
      </c>
      <c r="B259" s="35" t="s">
        <v>234</v>
      </c>
      <c r="C259" s="34">
        <v>237</v>
      </c>
      <c r="D259" s="34">
        <v>621</v>
      </c>
      <c r="E259" s="34">
        <v>2316</v>
      </c>
      <c r="F259" s="34">
        <v>589</v>
      </c>
      <c r="G259" s="34">
        <v>3763</v>
      </c>
    </row>
    <row r="260" spans="1:7">
      <c r="A260" s="18"/>
      <c r="B260" s="38" t="s">
        <v>282</v>
      </c>
      <c r="C260" s="39">
        <v>3504</v>
      </c>
      <c r="D260" s="39">
        <v>9230</v>
      </c>
      <c r="E260" s="39">
        <v>33950</v>
      </c>
      <c r="F260" s="39">
        <v>10138</v>
      </c>
      <c r="G260" s="39">
        <v>56822</v>
      </c>
    </row>
    <row r="261" spans="1:7">
      <c r="A261" s="18"/>
      <c r="B261" s="35"/>
      <c r="C261" s="34"/>
      <c r="D261" s="34"/>
      <c r="E261" s="34"/>
      <c r="F261" s="34"/>
      <c r="G261" s="34"/>
    </row>
    <row r="262" spans="1:7">
      <c r="A262" s="18"/>
      <c r="B262" s="36" t="s">
        <v>499</v>
      </c>
      <c r="C262" s="34"/>
      <c r="D262" s="34"/>
      <c r="E262" s="34"/>
      <c r="F262" s="34"/>
      <c r="G262" s="34"/>
    </row>
    <row r="263" spans="1:7">
      <c r="A263" s="18">
        <v>919</v>
      </c>
      <c r="B263" s="35" t="s">
        <v>235</v>
      </c>
      <c r="C263" s="34">
        <v>906</v>
      </c>
      <c r="D263" s="34">
        <v>2292</v>
      </c>
      <c r="E263" s="34">
        <v>8599</v>
      </c>
      <c r="F263" s="34">
        <v>2664</v>
      </c>
      <c r="G263" s="34">
        <v>14461</v>
      </c>
    </row>
    <row r="264" spans="1:7">
      <c r="A264" s="18" t="s">
        <v>722</v>
      </c>
      <c r="B264" s="35" t="s">
        <v>236</v>
      </c>
      <c r="C264" s="34">
        <v>216</v>
      </c>
      <c r="D264" s="34">
        <v>678</v>
      </c>
      <c r="E264" s="34">
        <v>2520</v>
      </c>
      <c r="F264" s="34">
        <v>805</v>
      </c>
      <c r="G264" s="34">
        <v>4219</v>
      </c>
    </row>
    <row r="265" spans="1:7">
      <c r="A265" s="18" t="s">
        <v>723</v>
      </c>
      <c r="B265" s="35" t="s">
        <v>237</v>
      </c>
      <c r="C265" s="34">
        <v>66</v>
      </c>
      <c r="D265" s="34">
        <v>187</v>
      </c>
      <c r="E265" s="34">
        <v>758</v>
      </c>
      <c r="F265" s="34">
        <v>263</v>
      </c>
      <c r="G265" s="34">
        <v>1274</v>
      </c>
    </row>
    <row r="266" spans="1:7">
      <c r="A266" s="18" t="s">
        <v>724</v>
      </c>
      <c r="B266" s="35" t="s">
        <v>238</v>
      </c>
      <c r="C266" s="34">
        <v>136</v>
      </c>
      <c r="D266" s="34">
        <v>303</v>
      </c>
      <c r="E266" s="34">
        <v>1080</v>
      </c>
      <c r="F266" s="34">
        <v>305</v>
      </c>
      <c r="G266" s="34">
        <v>1824</v>
      </c>
    </row>
    <row r="267" spans="1:7">
      <c r="A267" s="18" t="s">
        <v>725</v>
      </c>
      <c r="B267" s="35" t="s">
        <v>239</v>
      </c>
      <c r="C267" s="34">
        <v>66</v>
      </c>
      <c r="D267" s="34">
        <v>170</v>
      </c>
      <c r="E267" s="34">
        <v>773</v>
      </c>
      <c r="F267" s="34">
        <v>307</v>
      </c>
      <c r="G267" s="34">
        <v>1316</v>
      </c>
    </row>
    <row r="268" spans="1:7">
      <c r="A268" s="18" t="s">
        <v>726</v>
      </c>
      <c r="B268" s="35" t="s">
        <v>240</v>
      </c>
      <c r="C268" s="34">
        <v>26</v>
      </c>
      <c r="D268" s="34">
        <v>114</v>
      </c>
      <c r="E268" s="34">
        <v>479</v>
      </c>
      <c r="F268" s="34">
        <v>218</v>
      </c>
      <c r="G268" s="34">
        <v>837</v>
      </c>
    </row>
    <row r="269" spans="1:7">
      <c r="A269" s="18" t="s">
        <v>727</v>
      </c>
      <c r="B269" s="35" t="s">
        <v>241</v>
      </c>
      <c r="C269" s="34">
        <v>59</v>
      </c>
      <c r="D269" s="34">
        <v>181</v>
      </c>
      <c r="E269" s="34">
        <v>624</v>
      </c>
      <c r="F269" s="34">
        <v>217</v>
      </c>
      <c r="G269" s="34">
        <v>1081</v>
      </c>
    </row>
    <row r="270" spans="1:7">
      <c r="A270" s="18" t="s">
        <v>728</v>
      </c>
      <c r="B270" s="35" t="s">
        <v>242</v>
      </c>
      <c r="C270" s="34">
        <v>151</v>
      </c>
      <c r="D270" s="34">
        <v>341</v>
      </c>
      <c r="E270" s="34">
        <v>1397</v>
      </c>
      <c r="F270" s="34">
        <v>442</v>
      </c>
      <c r="G270" s="34">
        <v>2331</v>
      </c>
    </row>
    <row r="271" spans="1:7">
      <c r="A271" s="18" t="s">
        <v>729</v>
      </c>
      <c r="B271" s="35" t="s">
        <v>243</v>
      </c>
      <c r="C271" s="34">
        <v>127</v>
      </c>
      <c r="D271" s="34">
        <v>399</v>
      </c>
      <c r="E271" s="34">
        <v>1165</v>
      </c>
      <c r="F271" s="34">
        <v>348</v>
      </c>
      <c r="G271" s="34">
        <v>2039</v>
      </c>
    </row>
    <row r="272" spans="1:7">
      <c r="A272" s="18" t="s">
        <v>730</v>
      </c>
      <c r="B272" s="35" t="s">
        <v>244</v>
      </c>
      <c r="C272" s="34">
        <v>106</v>
      </c>
      <c r="D272" s="34">
        <v>276</v>
      </c>
      <c r="E272" s="34">
        <v>869</v>
      </c>
      <c r="F272" s="34">
        <v>288</v>
      </c>
      <c r="G272" s="34">
        <v>1539</v>
      </c>
    </row>
    <row r="273" spans="1:7">
      <c r="A273" s="18" t="s">
        <v>731</v>
      </c>
      <c r="B273" s="35" t="s">
        <v>245</v>
      </c>
      <c r="C273" s="34">
        <v>72</v>
      </c>
      <c r="D273" s="34">
        <v>242</v>
      </c>
      <c r="E273" s="34">
        <v>799</v>
      </c>
      <c r="F273" s="34">
        <v>247</v>
      </c>
      <c r="G273" s="34">
        <v>1360</v>
      </c>
    </row>
    <row r="274" spans="1:7">
      <c r="A274" s="18" t="s">
        <v>732</v>
      </c>
      <c r="B274" s="35" t="s">
        <v>246</v>
      </c>
      <c r="C274" s="34">
        <v>111</v>
      </c>
      <c r="D274" s="34">
        <v>375</v>
      </c>
      <c r="E274" s="34">
        <v>1228</v>
      </c>
      <c r="F274" s="34">
        <v>503</v>
      </c>
      <c r="G274" s="34">
        <v>2217</v>
      </c>
    </row>
    <row r="275" spans="1:7">
      <c r="A275" s="18" t="s">
        <v>733</v>
      </c>
      <c r="B275" s="35" t="s">
        <v>247</v>
      </c>
      <c r="C275" s="34">
        <v>341</v>
      </c>
      <c r="D275" s="34">
        <v>873</v>
      </c>
      <c r="E275" s="34">
        <v>3092</v>
      </c>
      <c r="F275" s="34">
        <v>786</v>
      </c>
      <c r="G275" s="34">
        <v>5092</v>
      </c>
    </row>
    <row r="276" spans="1:7">
      <c r="A276" s="18"/>
      <c r="B276" s="38" t="s">
        <v>282</v>
      </c>
      <c r="C276" s="39">
        <v>2383</v>
      </c>
      <c r="D276" s="39">
        <v>6431</v>
      </c>
      <c r="E276" s="39">
        <v>23383</v>
      </c>
      <c r="F276" s="39">
        <v>7393</v>
      </c>
      <c r="G276" s="39">
        <v>39590</v>
      </c>
    </row>
    <row r="277" spans="1:7">
      <c r="A277" s="18"/>
      <c r="B277" s="35"/>
      <c r="C277" s="34"/>
      <c r="D277" s="34"/>
      <c r="E277" s="34"/>
      <c r="F277" s="34"/>
      <c r="G277" s="34"/>
    </row>
    <row r="278" spans="1:7">
      <c r="A278" s="18"/>
      <c r="B278" s="8" t="s">
        <v>513</v>
      </c>
      <c r="C278" s="39">
        <v>91915</v>
      </c>
      <c r="D278" s="39">
        <v>199031</v>
      </c>
      <c r="E278" s="39">
        <v>852205</v>
      </c>
      <c r="F278" s="39">
        <v>228282</v>
      </c>
      <c r="G278" s="39">
        <v>1371433</v>
      </c>
    </row>
    <row r="279" spans="1:7">
      <c r="A279" s="18"/>
    </row>
    <row r="280" spans="1:7">
      <c r="A280" s="18"/>
    </row>
    <row r="281" spans="1:7">
      <c r="A281" s="18"/>
    </row>
    <row r="282" spans="1:7">
      <c r="A282" s="18"/>
    </row>
    <row r="283" spans="1:7">
      <c r="A283" s="18"/>
    </row>
    <row r="284" spans="1:7">
      <c r="A284" s="18"/>
    </row>
    <row r="285" spans="1:7">
      <c r="A285" s="18"/>
    </row>
    <row r="286" spans="1:7">
      <c r="A286" s="18"/>
    </row>
    <row r="287" spans="1:7">
      <c r="A287" s="18"/>
    </row>
    <row r="288" spans="1:7">
      <c r="A288" s="18"/>
    </row>
    <row r="289" spans="1:1">
      <c r="A289" s="18"/>
    </row>
  </sheetData>
  <mergeCells count="7">
    <mergeCell ref="A1:B3"/>
    <mergeCell ref="C1:G1"/>
    <mergeCell ref="C2:C3"/>
    <mergeCell ref="D2:D3"/>
    <mergeCell ref="E2:E3"/>
    <mergeCell ref="F2:F3"/>
    <mergeCell ref="G2:G3"/>
  </mergeCells>
  <pageMargins left="0.74999999999999989" right="0.74999999999999989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E05D-DB71-4764-B478-BD8AC2C16D39}">
  <dimension ref="A1:G285"/>
  <sheetViews>
    <sheetView workbookViewId="0"/>
  </sheetViews>
  <sheetFormatPr defaultRowHeight="14.25"/>
  <cols>
    <col min="1" max="1" width="4.375" customWidth="1"/>
    <col min="2" max="2" width="19.625" customWidth="1"/>
    <col min="3" max="3" width="8.875" customWidth="1"/>
    <col min="4" max="4" width="9.75" customWidth="1"/>
    <col min="5" max="5" width="9" customWidth="1"/>
    <col min="6" max="6" width="7" customWidth="1"/>
    <col min="7" max="7" width="8.25" customWidth="1"/>
    <col min="8" max="1024" width="8" customWidth="1"/>
  </cols>
  <sheetData>
    <row r="1" spans="1:7" ht="12.75" customHeight="1">
      <c r="A1" s="178">
        <v>2007</v>
      </c>
      <c r="B1" s="178"/>
      <c r="C1" s="181" t="s">
        <v>734</v>
      </c>
      <c r="D1" s="181"/>
      <c r="E1" s="181"/>
      <c r="F1" s="181"/>
      <c r="G1" s="181"/>
    </row>
    <row r="2" spans="1:7" ht="12.75" customHeight="1">
      <c r="A2" s="178"/>
      <c r="B2" s="178"/>
      <c r="C2" s="179" t="s">
        <v>531</v>
      </c>
      <c r="D2" s="179" t="s">
        <v>532</v>
      </c>
      <c r="E2" s="179" t="s">
        <v>735</v>
      </c>
      <c r="F2" s="179" t="s">
        <v>736</v>
      </c>
      <c r="G2" s="179" t="s">
        <v>535</v>
      </c>
    </row>
    <row r="3" spans="1:7" ht="12.75" customHeight="1">
      <c r="A3" s="178"/>
      <c r="B3" s="178"/>
      <c r="C3" s="179"/>
      <c r="D3" s="179"/>
      <c r="E3" s="179"/>
      <c r="F3" s="179"/>
      <c r="G3" s="179"/>
    </row>
    <row r="4" spans="1:7" ht="15">
      <c r="A4" s="13" t="s">
        <v>254</v>
      </c>
      <c r="B4" s="13" t="s">
        <v>255</v>
      </c>
      <c r="C4" s="12"/>
      <c r="D4" s="12"/>
      <c r="E4" s="12"/>
      <c r="F4" s="12"/>
      <c r="G4" s="13"/>
    </row>
    <row r="5" spans="1:7">
      <c r="A5" s="14">
        <v>784</v>
      </c>
      <c r="B5" s="35" t="s">
        <v>1</v>
      </c>
      <c r="C5" s="34">
        <v>29054</v>
      </c>
      <c r="D5" s="34">
        <v>46077</v>
      </c>
      <c r="E5" s="34">
        <v>254611</v>
      </c>
      <c r="F5" s="34">
        <v>68857</v>
      </c>
      <c r="G5" s="34">
        <v>398599</v>
      </c>
    </row>
    <row r="6" spans="1:7">
      <c r="A6" s="14"/>
      <c r="B6" s="35"/>
      <c r="C6" s="34"/>
      <c r="D6" s="34"/>
      <c r="E6" s="34"/>
      <c r="F6" s="34"/>
      <c r="G6" s="34"/>
    </row>
    <row r="7" spans="1:7">
      <c r="A7" s="14"/>
      <c r="B7" s="36" t="s">
        <v>257</v>
      </c>
      <c r="C7" s="34"/>
      <c r="D7" s="34"/>
      <c r="E7" s="34"/>
      <c r="F7" s="34"/>
      <c r="G7" s="34"/>
    </row>
    <row r="8" spans="1:7">
      <c r="A8" s="14">
        <v>296</v>
      </c>
      <c r="B8" s="35" t="s">
        <v>3</v>
      </c>
      <c r="C8" s="34">
        <v>709</v>
      </c>
      <c r="D8" s="34">
        <v>1490</v>
      </c>
      <c r="E8" s="34">
        <v>5818</v>
      </c>
      <c r="F8" s="34">
        <v>1346</v>
      </c>
      <c r="G8" s="34">
        <v>9363</v>
      </c>
    </row>
    <row r="9" spans="1:7">
      <c r="A9" s="14">
        <v>424</v>
      </c>
      <c r="B9" s="35" t="s">
        <v>4</v>
      </c>
      <c r="C9" s="34">
        <v>188</v>
      </c>
      <c r="D9" s="34">
        <v>410</v>
      </c>
      <c r="E9" s="34">
        <v>2149</v>
      </c>
      <c r="F9" s="34">
        <v>565</v>
      </c>
      <c r="G9" s="34">
        <v>3312</v>
      </c>
    </row>
    <row r="10" spans="1:7">
      <c r="A10" s="14">
        <v>446</v>
      </c>
      <c r="B10" s="35" t="s">
        <v>5</v>
      </c>
      <c r="C10" s="34">
        <v>983</v>
      </c>
      <c r="D10" s="34">
        <v>2154</v>
      </c>
      <c r="E10" s="34">
        <v>11511</v>
      </c>
      <c r="F10" s="34">
        <v>1838</v>
      </c>
      <c r="G10" s="34">
        <v>16486</v>
      </c>
    </row>
    <row r="11" spans="1:7">
      <c r="A11" s="14">
        <v>580</v>
      </c>
      <c r="B11" s="35" t="s">
        <v>6</v>
      </c>
      <c r="C11" s="34">
        <v>284</v>
      </c>
      <c r="D11" s="34">
        <v>584</v>
      </c>
      <c r="E11" s="34">
        <v>2749</v>
      </c>
      <c r="F11" s="34">
        <v>661</v>
      </c>
      <c r="G11" s="34">
        <v>4278</v>
      </c>
    </row>
    <row r="12" spans="1:7">
      <c r="A12" s="14">
        <v>728</v>
      </c>
      <c r="B12" s="35" t="s">
        <v>7</v>
      </c>
      <c r="C12" s="34">
        <v>489</v>
      </c>
      <c r="D12" s="34">
        <v>875</v>
      </c>
      <c r="E12" s="34">
        <v>3584</v>
      </c>
      <c r="F12" s="34">
        <v>806</v>
      </c>
      <c r="G12" s="34">
        <v>5754</v>
      </c>
    </row>
    <row r="13" spans="1:7">
      <c r="A13" s="14" t="s">
        <v>538</v>
      </c>
      <c r="B13" s="35" t="s">
        <v>8</v>
      </c>
      <c r="C13" s="34">
        <v>55</v>
      </c>
      <c r="D13" s="34">
        <v>99</v>
      </c>
      <c r="E13" s="34">
        <v>545</v>
      </c>
      <c r="F13" s="34">
        <v>228</v>
      </c>
      <c r="G13" s="34">
        <v>927</v>
      </c>
    </row>
    <row r="14" spans="1:7">
      <c r="A14" s="14" t="s">
        <v>539</v>
      </c>
      <c r="B14" s="35" t="s">
        <v>9</v>
      </c>
      <c r="C14" s="34">
        <v>421</v>
      </c>
      <c r="D14" s="34">
        <v>990</v>
      </c>
      <c r="E14" s="34">
        <v>3797</v>
      </c>
      <c r="F14" s="34">
        <v>1014</v>
      </c>
      <c r="G14" s="34">
        <v>6222</v>
      </c>
    </row>
    <row r="15" spans="1:7">
      <c r="A15" s="14" t="s">
        <v>540</v>
      </c>
      <c r="B15" s="35" t="s">
        <v>10</v>
      </c>
      <c r="C15" s="34">
        <v>1077</v>
      </c>
      <c r="D15" s="34">
        <v>1541</v>
      </c>
      <c r="E15" s="34">
        <v>5992</v>
      </c>
      <c r="F15" s="34">
        <v>891</v>
      </c>
      <c r="G15" s="34">
        <v>9501</v>
      </c>
    </row>
    <row r="16" spans="1:7">
      <c r="A16" s="14" t="s">
        <v>541</v>
      </c>
      <c r="B16" s="35" t="s">
        <v>11</v>
      </c>
      <c r="C16" s="34">
        <v>390</v>
      </c>
      <c r="D16" s="34">
        <v>832</v>
      </c>
      <c r="E16" s="34">
        <v>3555</v>
      </c>
      <c r="F16" s="34">
        <v>679</v>
      </c>
      <c r="G16" s="34">
        <v>5456</v>
      </c>
    </row>
    <row r="17" spans="1:7">
      <c r="A17" s="14" t="s">
        <v>542</v>
      </c>
      <c r="B17" s="35" t="s">
        <v>12</v>
      </c>
      <c r="C17" s="34">
        <v>353</v>
      </c>
      <c r="D17" s="34">
        <v>600</v>
      </c>
      <c r="E17" s="34">
        <v>2850</v>
      </c>
      <c r="F17" s="34">
        <v>548</v>
      </c>
      <c r="G17" s="34">
        <v>4351</v>
      </c>
    </row>
    <row r="18" spans="1:7">
      <c r="A18" s="14" t="s">
        <v>543</v>
      </c>
      <c r="B18" s="35" t="s">
        <v>13</v>
      </c>
      <c r="C18" s="34">
        <v>166</v>
      </c>
      <c r="D18" s="34">
        <v>312</v>
      </c>
      <c r="E18" s="34">
        <v>1262</v>
      </c>
      <c r="F18" s="34">
        <v>284</v>
      </c>
      <c r="G18" s="34">
        <v>2024</v>
      </c>
    </row>
    <row r="19" spans="1:7">
      <c r="A19" s="14" t="s">
        <v>544</v>
      </c>
      <c r="B19" s="35" t="s">
        <v>14</v>
      </c>
      <c r="C19" s="34">
        <v>352</v>
      </c>
      <c r="D19" s="34">
        <v>606</v>
      </c>
      <c r="E19" s="34">
        <v>2310</v>
      </c>
      <c r="F19" s="34">
        <v>347</v>
      </c>
      <c r="G19" s="34">
        <v>3615</v>
      </c>
    </row>
    <row r="20" spans="1:7">
      <c r="A20" s="14" t="s">
        <v>545</v>
      </c>
      <c r="B20" s="35" t="s">
        <v>15</v>
      </c>
      <c r="C20" s="34">
        <v>401</v>
      </c>
      <c r="D20" s="34">
        <v>951</v>
      </c>
      <c r="E20" s="34">
        <v>3503</v>
      </c>
      <c r="F20" s="34">
        <v>845</v>
      </c>
      <c r="G20" s="34">
        <v>5700</v>
      </c>
    </row>
    <row r="21" spans="1:7">
      <c r="A21" s="14" t="s">
        <v>546</v>
      </c>
      <c r="B21" s="19" t="s">
        <v>16</v>
      </c>
      <c r="C21" s="34">
        <v>493</v>
      </c>
      <c r="D21" s="34">
        <v>987</v>
      </c>
      <c r="E21" s="34">
        <v>4316</v>
      </c>
      <c r="F21" s="34">
        <v>1017</v>
      </c>
      <c r="G21" s="34">
        <v>6813</v>
      </c>
    </row>
    <row r="22" spans="1:7">
      <c r="A22" s="14" t="s">
        <v>547</v>
      </c>
      <c r="B22" s="35" t="s">
        <v>17</v>
      </c>
      <c r="C22" s="34">
        <v>100</v>
      </c>
      <c r="D22" s="34">
        <v>326</v>
      </c>
      <c r="E22" s="34">
        <v>992</v>
      </c>
      <c r="F22" s="34">
        <v>267</v>
      </c>
      <c r="G22" s="34">
        <v>1685</v>
      </c>
    </row>
    <row r="23" spans="1:7">
      <c r="A23" s="14" t="s">
        <v>548</v>
      </c>
      <c r="B23" s="35" t="s">
        <v>19</v>
      </c>
      <c r="C23" s="34">
        <v>225</v>
      </c>
      <c r="D23" s="34">
        <v>512</v>
      </c>
      <c r="E23" s="34">
        <v>2024</v>
      </c>
      <c r="F23" s="34">
        <v>520</v>
      </c>
      <c r="G23" s="34">
        <v>3281</v>
      </c>
    </row>
    <row r="24" spans="1:7">
      <c r="A24" s="14" t="s">
        <v>549</v>
      </c>
      <c r="B24" s="35" t="s">
        <v>20</v>
      </c>
      <c r="C24" s="34">
        <v>134</v>
      </c>
      <c r="D24" s="34">
        <v>302</v>
      </c>
      <c r="E24" s="34">
        <v>1200</v>
      </c>
      <c r="F24" s="34">
        <v>299</v>
      </c>
      <c r="G24" s="34">
        <v>1935</v>
      </c>
    </row>
    <row r="25" spans="1:7">
      <c r="A25" s="14" t="s">
        <v>550</v>
      </c>
      <c r="B25" s="35" t="s">
        <v>21</v>
      </c>
      <c r="C25" s="34">
        <v>345</v>
      </c>
      <c r="D25" s="34">
        <v>749</v>
      </c>
      <c r="E25" s="34">
        <v>2755</v>
      </c>
      <c r="F25" s="34">
        <v>682</v>
      </c>
      <c r="G25" s="34">
        <v>4531</v>
      </c>
    </row>
    <row r="26" spans="1:7">
      <c r="A26" s="14" t="s">
        <v>551</v>
      </c>
      <c r="B26" s="35" t="s">
        <v>22</v>
      </c>
      <c r="C26" s="34">
        <v>866</v>
      </c>
      <c r="D26" s="34">
        <v>1386</v>
      </c>
      <c r="E26" s="34">
        <v>5990</v>
      </c>
      <c r="F26" s="34">
        <v>919</v>
      </c>
      <c r="G26" s="34">
        <v>9161</v>
      </c>
    </row>
    <row r="27" spans="1:7">
      <c r="A27" s="14" t="s">
        <v>552</v>
      </c>
      <c r="B27" s="35" t="s">
        <v>23</v>
      </c>
      <c r="C27" s="34">
        <v>762</v>
      </c>
      <c r="D27" s="34">
        <v>1376</v>
      </c>
      <c r="E27" s="34">
        <v>5098</v>
      </c>
      <c r="F27" s="34">
        <v>958</v>
      </c>
      <c r="G27" s="34">
        <v>8194</v>
      </c>
    </row>
    <row r="28" spans="1:7">
      <c r="A28" s="14" t="s">
        <v>553</v>
      </c>
      <c r="B28" s="35" t="s">
        <v>24</v>
      </c>
      <c r="C28" s="34">
        <v>703</v>
      </c>
      <c r="D28" s="34">
        <v>1274</v>
      </c>
      <c r="E28" s="34">
        <v>5095</v>
      </c>
      <c r="F28" s="34">
        <v>941</v>
      </c>
      <c r="G28" s="34">
        <v>8013</v>
      </c>
    </row>
    <row r="29" spans="1:7">
      <c r="A29" s="14" t="s">
        <v>554</v>
      </c>
      <c r="B29" s="35" t="s">
        <v>25</v>
      </c>
      <c r="C29" s="34">
        <v>167</v>
      </c>
      <c r="D29" s="34">
        <v>435</v>
      </c>
      <c r="E29" s="34">
        <v>1819</v>
      </c>
      <c r="F29" s="34">
        <v>449</v>
      </c>
      <c r="G29" s="34">
        <v>2870</v>
      </c>
    </row>
    <row r="30" spans="1:7">
      <c r="A30" s="14" t="s">
        <v>555</v>
      </c>
      <c r="B30" s="35" t="s">
        <v>26</v>
      </c>
      <c r="C30" s="34">
        <v>1528</v>
      </c>
      <c r="D30" s="34">
        <v>2017</v>
      </c>
      <c r="E30" s="34">
        <v>8650</v>
      </c>
      <c r="F30" s="34">
        <v>1332</v>
      </c>
      <c r="G30" s="34">
        <v>13527</v>
      </c>
    </row>
    <row r="31" spans="1:7">
      <c r="A31" s="14"/>
      <c r="B31" s="38" t="s">
        <v>282</v>
      </c>
      <c r="C31" s="39">
        <v>11191</v>
      </c>
      <c r="D31" s="39">
        <v>20808</v>
      </c>
      <c r="E31" s="39">
        <v>87564</v>
      </c>
      <c r="F31" s="39">
        <v>17436</v>
      </c>
      <c r="G31" s="39">
        <v>136999</v>
      </c>
    </row>
    <row r="32" spans="1:7">
      <c r="A32" s="14"/>
      <c r="B32" s="35"/>
      <c r="C32" s="34"/>
      <c r="D32" s="34"/>
      <c r="E32" s="34"/>
      <c r="F32" s="34"/>
      <c r="G32" s="34"/>
    </row>
    <row r="33" spans="1:7">
      <c r="A33" s="14"/>
      <c r="B33" s="35" t="s">
        <v>283</v>
      </c>
      <c r="C33" s="34"/>
      <c r="D33" s="34"/>
      <c r="E33" s="34"/>
      <c r="F33" s="34"/>
      <c r="G33" s="34"/>
    </row>
    <row r="34" spans="1:7">
      <c r="A34" s="14">
        <v>371</v>
      </c>
      <c r="B34" s="35" t="s">
        <v>27</v>
      </c>
      <c r="C34" s="34">
        <v>227</v>
      </c>
      <c r="D34" s="34">
        <v>614</v>
      </c>
      <c r="E34" s="34">
        <v>2373</v>
      </c>
      <c r="F34" s="34">
        <v>613</v>
      </c>
      <c r="G34" s="34">
        <v>3827</v>
      </c>
    </row>
    <row r="35" spans="1:7">
      <c r="A35" s="14" t="s">
        <v>556</v>
      </c>
      <c r="B35" s="35" t="s">
        <v>28</v>
      </c>
      <c r="C35" s="34">
        <v>81</v>
      </c>
      <c r="D35" s="34">
        <v>214</v>
      </c>
      <c r="E35" s="34">
        <v>886</v>
      </c>
      <c r="F35" s="34">
        <v>233</v>
      </c>
      <c r="G35" s="34">
        <v>1414</v>
      </c>
    </row>
    <row r="36" spans="1:7">
      <c r="A36" s="14" t="s">
        <v>557</v>
      </c>
      <c r="B36" s="35" t="s">
        <v>29</v>
      </c>
      <c r="C36" s="34">
        <v>82</v>
      </c>
      <c r="D36" s="34">
        <v>194</v>
      </c>
      <c r="E36" s="34">
        <v>869</v>
      </c>
      <c r="F36" s="34">
        <v>247</v>
      </c>
      <c r="G36" s="34">
        <v>1392</v>
      </c>
    </row>
    <row r="37" spans="1:7">
      <c r="A37" s="14" t="s">
        <v>558</v>
      </c>
      <c r="B37" s="35" t="s">
        <v>30</v>
      </c>
      <c r="C37" s="34">
        <v>124</v>
      </c>
      <c r="D37" s="34">
        <v>384</v>
      </c>
      <c r="E37" s="34">
        <v>1467</v>
      </c>
      <c r="F37" s="34">
        <v>302</v>
      </c>
      <c r="G37" s="34">
        <v>2277</v>
      </c>
    </row>
    <row r="38" spans="1:7">
      <c r="A38" s="14" t="s">
        <v>559</v>
      </c>
      <c r="B38" s="35" t="s">
        <v>31</v>
      </c>
      <c r="C38" s="34">
        <v>79</v>
      </c>
      <c r="D38" s="34">
        <v>274</v>
      </c>
      <c r="E38" s="34">
        <v>1113</v>
      </c>
      <c r="F38" s="34">
        <v>245</v>
      </c>
      <c r="G38" s="34">
        <v>1711</v>
      </c>
    </row>
    <row r="39" spans="1:7">
      <c r="A39" s="14"/>
      <c r="B39" s="38" t="s">
        <v>282</v>
      </c>
      <c r="C39" s="39">
        <v>593</v>
      </c>
      <c r="D39" s="39">
        <v>1680</v>
      </c>
      <c r="E39" s="39">
        <v>6708</v>
      </c>
      <c r="F39" s="39">
        <v>1640</v>
      </c>
      <c r="G39" s="39">
        <v>10621</v>
      </c>
    </row>
    <row r="40" spans="1:7">
      <c r="A40" s="14"/>
      <c r="B40" s="35"/>
      <c r="C40" s="34"/>
      <c r="D40" s="34"/>
      <c r="E40" s="34"/>
      <c r="F40" s="34"/>
      <c r="G40" s="34"/>
    </row>
    <row r="41" spans="1:7">
      <c r="A41" s="14"/>
      <c r="B41" s="36" t="s">
        <v>289</v>
      </c>
      <c r="C41" s="34"/>
      <c r="D41" s="34"/>
      <c r="E41" s="34"/>
      <c r="F41" s="34"/>
      <c r="G41" s="34"/>
    </row>
    <row r="42" spans="1:7">
      <c r="A42" s="14">
        <v>309</v>
      </c>
      <c r="B42" s="35" t="s">
        <v>33</v>
      </c>
      <c r="C42" s="34">
        <v>337</v>
      </c>
      <c r="D42" s="34">
        <v>751</v>
      </c>
      <c r="E42" s="34">
        <v>4079</v>
      </c>
      <c r="F42" s="34">
        <v>1565</v>
      </c>
      <c r="G42" s="34">
        <v>6732</v>
      </c>
    </row>
    <row r="43" spans="1:7">
      <c r="A43" s="14" t="s">
        <v>560</v>
      </c>
      <c r="B43" s="35" t="s">
        <v>561</v>
      </c>
      <c r="C43" s="34">
        <v>2551</v>
      </c>
      <c r="D43" s="34">
        <v>5139</v>
      </c>
      <c r="E43" s="34">
        <v>27846</v>
      </c>
      <c r="F43" s="34">
        <v>7577</v>
      </c>
      <c r="G43" s="34">
        <v>43113</v>
      </c>
    </row>
    <row r="44" spans="1:7">
      <c r="A44" s="14">
        <v>511</v>
      </c>
      <c r="B44" s="35" t="s">
        <v>35</v>
      </c>
      <c r="C44" s="34">
        <v>4199</v>
      </c>
      <c r="D44" s="34">
        <v>7963</v>
      </c>
      <c r="E44" s="34">
        <v>43423</v>
      </c>
      <c r="F44" s="34">
        <v>11897</v>
      </c>
      <c r="G44" s="34">
        <v>67482</v>
      </c>
    </row>
    <row r="45" spans="1:7">
      <c r="A45" s="14">
        <v>513</v>
      </c>
      <c r="B45" s="35" t="s">
        <v>36</v>
      </c>
      <c r="C45" s="34">
        <v>144</v>
      </c>
      <c r="D45" s="34">
        <v>303</v>
      </c>
      <c r="E45" s="34">
        <v>1884</v>
      </c>
      <c r="F45" s="34">
        <v>683</v>
      </c>
      <c r="G45" s="34">
        <v>3014</v>
      </c>
    </row>
    <row r="46" spans="1:7">
      <c r="A46" s="14">
        <v>645</v>
      </c>
      <c r="B46" s="35" t="s">
        <v>37</v>
      </c>
      <c r="C46" s="34">
        <v>75</v>
      </c>
      <c r="D46" s="34">
        <v>228</v>
      </c>
      <c r="E46" s="34">
        <v>1053</v>
      </c>
      <c r="F46" s="34">
        <v>212</v>
      </c>
      <c r="G46" s="34">
        <v>1568</v>
      </c>
    </row>
    <row r="47" spans="1:7">
      <c r="A47" s="14">
        <v>735</v>
      </c>
      <c r="B47" s="35" t="s">
        <v>38</v>
      </c>
      <c r="C47" s="34">
        <v>809</v>
      </c>
      <c r="D47" s="34">
        <v>1947</v>
      </c>
      <c r="E47" s="34">
        <v>10415</v>
      </c>
      <c r="F47" s="34">
        <v>3176</v>
      </c>
      <c r="G47" s="34">
        <v>16347</v>
      </c>
    </row>
    <row r="48" spans="1:7">
      <c r="A48" s="14" t="s">
        <v>562</v>
      </c>
      <c r="B48" s="35" t="s">
        <v>39</v>
      </c>
      <c r="C48" s="34">
        <v>8</v>
      </c>
      <c r="D48" s="34">
        <v>24</v>
      </c>
      <c r="E48" s="34">
        <v>365</v>
      </c>
      <c r="F48" s="34">
        <v>153</v>
      </c>
      <c r="G48" s="34">
        <v>550</v>
      </c>
    </row>
    <row r="49" spans="1:7">
      <c r="A49" s="14" t="s">
        <v>563</v>
      </c>
      <c r="B49" s="35" t="s">
        <v>40</v>
      </c>
      <c r="C49" s="34">
        <v>118</v>
      </c>
      <c r="D49" s="34">
        <v>247</v>
      </c>
      <c r="E49" s="34">
        <v>1390</v>
      </c>
      <c r="F49" s="34">
        <v>485</v>
      </c>
      <c r="G49" s="34">
        <v>2240</v>
      </c>
    </row>
    <row r="50" spans="1:7">
      <c r="A50" s="14" t="s">
        <v>564</v>
      </c>
      <c r="B50" s="35" t="s">
        <v>41</v>
      </c>
      <c r="C50" s="34">
        <v>92</v>
      </c>
      <c r="D50" s="34">
        <v>272</v>
      </c>
      <c r="E50" s="34">
        <v>880</v>
      </c>
      <c r="F50" s="34">
        <v>325</v>
      </c>
      <c r="G50" s="34">
        <v>1569</v>
      </c>
    </row>
    <row r="51" spans="1:7">
      <c r="A51" s="14" t="s">
        <v>565</v>
      </c>
      <c r="B51" s="35" t="s">
        <v>42</v>
      </c>
      <c r="C51" s="34">
        <v>89</v>
      </c>
      <c r="D51" s="34">
        <v>236</v>
      </c>
      <c r="E51" s="34">
        <v>825</v>
      </c>
      <c r="F51" s="34">
        <v>301</v>
      </c>
      <c r="G51" s="34">
        <v>1451</v>
      </c>
    </row>
    <row r="52" spans="1:7">
      <c r="A52" s="14" t="s">
        <v>566</v>
      </c>
      <c r="B52" s="19" t="s">
        <v>43</v>
      </c>
      <c r="C52" s="34">
        <v>59</v>
      </c>
      <c r="D52" s="34">
        <v>125</v>
      </c>
      <c r="E52" s="34">
        <v>685</v>
      </c>
      <c r="F52" s="34">
        <v>277</v>
      </c>
      <c r="G52" s="34">
        <v>1146</v>
      </c>
    </row>
    <row r="53" spans="1:7">
      <c r="A53" s="14">
        <v>251</v>
      </c>
      <c r="B53" s="19" t="s">
        <v>44</v>
      </c>
      <c r="C53" s="34">
        <v>730</v>
      </c>
      <c r="D53" s="34">
        <v>1598</v>
      </c>
      <c r="E53" s="34">
        <v>8131</v>
      </c>
      <c r="F53" s="34">
        <v>2998</v>
      </c>
      <c r="G53" s="34">
        <v>13457</v>
      </c>
    </row>
    <row r="54" spans="1:7">
      <c r="A54" s="14" t="s">
        <v>567</v>
      </c>
      <c r="B54" s="19" t="s">
        <v>45</v>
      </c>
      <c r="C54" s="34">
        <v>125</v>
      </c>
      <c r="D54" s="34">
        <v>245</v>
      </c>
      <c r="E54" s="34">
        <v>1064</v>
      </c>
      <c r="F54" s="34">
        <v>244</v>
      </c>
      <c r="G54" s="34">
        <v>1678</v>
      </c>
    </row>
    <row r="55" spans="1:7">
      <c r="A55" s="14" t="s">
        <v>568</v>
      </c>
      <c r="B55" s="35" t="s">
        <v>46</v>
      </c>
      <c r="C55" s="34">
        <v>65</v>
      </c>
      <c r="D55" s="34">
        <v>149</v>
      </c>
      <c r="E55" s="34">
        <v>672</v>
      </c>
      <c r="F55" s="34">
        <v>288</v>
      </c>
      <c r="G55" s="34">
        <v>1174</v>
      </c>
    </row>
    <row r="56" spans="1:7">
      <c r="A56" s="14" t="s">
        <v>569</v>
      </c>
      <c r="B56" s="35" t="s">
        <v>47</v>
      </c>
      <c r="C56" s="34">
        <v>46</v>
      </c>
      <c r="D56" s="34">
        <v>105</v>
      </c>
      <c r="E56" s="34">
        <v>543</v>
      </c>
      <c r="F56" s="34">
        <v>208</v>
      </c>
      <c r="G56" s="34">
        <v>902</v>
      </c>
    </row>
    <row r="57" spans="1:7">
      <c r="A57" s="14" t="s">
        <v>570</v>
      </c>
      <c r="B57" s="35" t="s">
        <v>48</v>
      </c>
      <c r="C57" s="34">
        <v>72</v>
      </c>
      <c r="D57" s="34">
        <v>209</v>
      </c>
      <c r="E57" s="34">
        <v>853</v>
      </c>
      <c r="F57" s="34">
        <v>267</v>
      </c>
      <c r="G57" s="34">
        <v>1401</v>
      </c>
    </row>
    <row r="58" spans="1:7">
      <c r="A58" s="14" t="s">
        <v>571</v>
      </c>
      <c r="B58" s="35" t="s">
        <v>49</v>
      </c>
      <c r="C58" s="34">
        <v>53</v>
      </c>
      <c r="D58" s="34">
        <v>141</v>
      </c>
      <c r="E58" s="34">
        <v>524</v>
      </c>
      <c r="F58" s="34">
        <v>162</v>
      </c>
      <c r="G58" s="34">
        <v>880</v>
      </c>
    </row>
    <row r="59" spans="1:7">
      <c r="A59" s="14" t="s">
        <v>572</v>
      </c>
      <c r="B59" s="35" t="s">
        <v>50</v>
      </c>
      <c r="C59" s="34">
        <v>120</v>
      </c>
      <c r="D59" s="34">
        <v>231</v>
      </c>
      <c r="E59" s="34">
        <v>1008</v>
      </c>
      <c r="F59" s="34">
        <v>321</v>
      </c>
      <c r="G59" s="34">
        <v>1680</v>
      </c>
    </row>
    <row r="60" spans="1:7">
      <c r="A60" s="14" t="s">
        <v>573</v>
      </c>
      <c r="B60" s="35" t="s">
        <v>51</v>
      </c>
      <c r="C60" s="34">
        <v>44</v>
      </c>
      <c r="D60" s="34">
        <v>118</v>
      </c>
      <c r="E60" s="34">
        <v>660</v>
      </c>
      <c r="F60" s="34">
        <v>238</v>
      </c>
      <c r="G60" s="34">
        <v>1060</v>
      </c>
    </row>
    <row r="61" spans="1:7">
      <c r="A61" s="14" t="s">
        <v>574</v>
      </c>
      <c r="B61" s="35" t="s">
        <v>52</v>
      </c>
      <c r="C61" s="34">
        <v>164</v>
      </c>
      <c r="D61" s="34">
        <v>341</v>
      </c>
      <c r="E61" s="34">
        <v>1604</v>
      </c>
      <c r="F61" s="34">
        <v>359</v>
      </c>
      <c r="G61" s="34">
        <v>2468</v>
      </c>
    </row>
    <row r="62" spans="1:7">
      <c r="A62" s="14" t="s">
        <v>575</v>
      </c>
      <c r="B62" s="35" t="s">
        <v>53</v>
      </c>
      <c r="C62" s="34">
        <v>36</v>
      </c>
      <c r="D62" s="34">
        <v>103</v>
      </c>
      <c r="E62" s="34">
        <v>312</v>
      </c>
      <c r="F62" s="34">
        <v>135</v>
      </c>
      <c r="G62" s="34">
        <v>586</v>
      </c>
    </row>
    <row r="63" spans="1:7">
      <c r="A63" s="14" t="s">
        <v>576</v>
      </c>
      <c r="B63" s="35" t="s">
        <v>54</v>
      </c>
      <c r="C63" s="34">
        <v>138</v>
      </c>
      <c r="D63" s="34">
        <v>227</v>
      </c>
      <c r="E63" s="34">
        <v>1092</v>
      </c>
      <c r="F63" s="34">
        <v>348</v>
      </c>
      <c r="G63" s="34">
        <v>1805</v>
      </c>
    </row>
    <row r="64" spans="1:7">
      <c r="A64" s="14"/>
      <c r="B64" s="38" t="s">
        <v>282</v>
      </c>
      <c r="C64" s="39">
        <v>10074</v>
      </c>
      <c r="D64" s="39">
        <v>20702</v>
      </c>
      <c r="E64" s="39">
        <v>109308</v>
      </c>
      <c r="F64" s="39">
        <v>32219</v>
      </c>
      <c r="G64" s="39">
        <v>172303</v>
      </c>
    </row>
    <row r="65" spans="1:7">
      <c r="A65" s="14"/>
      <c r="B65" s="35"/>
      <c r="C65" s="34"/>
      <c r="D65" s="34"/>
      <c r="E65" s="34"/>
      <c r="F65" s="34"/>
      <c r="G65" s="34"/>
    </row>
    <row r="66" spans="1:7">
      <c r="A66" s="14"/>
      <c r="B66" s="35" t="s">
        <v>313</v>
      </c>
      <c r="C66" s="34"/>
      <c r="D66" s="34"/>
      <c r="E66" s="34"/>
      <c r="F66" s="34"/>
      <c r="G66" s="34"/>
    </row>
    <row r="67" spans="1:7">
      <c r="A67" s="14">
        <v>249</v>
      </c>
      <c r="B67" s="35" t="s">
        <v>55</v>
      </c>
      <c r="C67" s="34">
        <v>384</v>
      </c>
      <c r="D67" s="34">
        <v>1040</v>
      </c>
      <c r="E67" s="34">
        <v>3607</v>
      </c>
      <c r="F67" s="34">
        <v>960</v>
      </c>
      <c r="G67" s="34">
        <v>5991</v>
      </c>
    </row>
    <row r="68" spans="1:7">
      <c r="A68" s="14">
        <v>485</v>
      </c>
      <c r="B68" s="35" t="s">
        <v>56</v>
      </c>
      <c r="C68" s="34">
        <v>89</v>
      </c>
      <c r="D68" s="34">
        <v>225</v>
      </c>
      <c r="E68" s="34">
        <v>1033</v>
      </c>
      <c r="F68" s="34">
        <v>342</v>
      </c>
      <c r="G68" s="34">
        <v>1689</v>
      </c>
    </row>
    <row r="69" spans="1:7">
      <c r="A69" s="14">
        <v>617</v>
      </c>
      <c r="B69" s="35" t="s">
        <v>57</v>
      </c>
      <c r="C69" s="34">
        <v>255</v>
      </c>
      <c r="D69" s="34">
        <v>765</v>
      </c>
      <c r="E69" s="34">
        <v>2793</v>
      </c>
      <c r="F69" s="34">
        <v>990</v>
      </c>
      <c r="G69" s="34">
        <v>4803</v>
      </c>
    </row>
    <row r="70" spans="1:7">
      <c r="A70" s="14" t="s">
        <v>577</v>
      </c>
      <c r="B70" s="35" t="s">
        <v>58</v>
      </c>
      <c r="C70" s="34">
        <v>300</v>
      </c>
      <c r="D70" s="34">
        <v>895</v>
      </c>
      <c r="E70" s="34">
        <v>3178</v>
      </c>
      <c r="F70" s="34">
        <v>885</v>
      </c>
      <c r="G70" s="34">
        <v>5258</v>
      </c>
    </row>
    <row r="71" spans="1:7">
      <c r="A71" s="14" t="s">
        <v>578</v>
      </c>
      <c r="B71" s="35" t="s">
        <v>59</v>
      </c>
      <c r="C71" s="34">
        <v>63</v>
      </c>
      <c r="D71" s="34">
        <v>177</v>
      </c>
      <c r="E71" s="34">
        <v>845</v>
      </c>
      <c r="F71" s="34">
        <v>286</v>
      </c>
      <c r="G71" s="34">
        <v>1371</v>
      </c>
    </row>
    <row r="72" spans="1:7">
      <c r="A72" s="14" t="s">
        <v>579</v>
      </c>
      <c r="B72" s="35" t="s">
        <v>60</v>
      </c>
      <c r="C72" s="34">
        <v>96</v>
      </c>
      <c r="D72" s="34">
        <v>276</v>
      </c>
      <c r="E72" s="34">
        <v>893</v>
      </c>
      <c r="F72" s="34">
        <v>249</v>
      </c>
      <c r="G72" s="34">
        <v>1514</v>
      </c>
    </row>
    <row r="73" spans="1:7">
      <c r="A73" s="14" t="s">
        <v>580</v>
      </c>
      <c r="B73" s="35" t="s">
        <v>61</v>
      </c>
      <c r="C73" s="34">
        <v>82</v>
      </c>
      <c r="D73" s="34">
        <v>195</v>
      </c>
      <c r="E73" s="34">
        <v>726</v>
      </c>
      <c r="F73" s="34">
        <v>263</v>
      </c>
      <c r="G73" s="34">
        <v>1266</v>
      </c>
    </row>
    <row r="74" spans="1:7">
      <c r="A74" s="14" t="s">
        <v>581</v>
      </c>
      <c r="B74" s="35" t="s">
        <v>62</v>
      </c>
      <c r="C74" s="34">
        <v>162</v>
      </c>
      <c r="D74" s="34">
        <v>413</v>
      </c>
      <c r="E74" s="34">
        <v>1470</v>
      </c>
      <c r="F74" s="34">
        <v>400</v>
      </c>
      <c r="G74" s="34">
        <v>2445</v>
      </c>
    </row>
    <row r="75" spans="1:7">
      <c r="A75" s="14" t="s">
        <v>582</v>
      </c>
      <c r="B75" s="35" t="s">
        <v>583</v>
      </c>
      <c r="C75" s="34">
        <v>105</v>
      </c>
      <c r="D75" s="34">
        <v>308</v>
      </c>
      <c r="E75" s="34">
        <v>1076</v>
      </c>
      <c r="F75" s="34">
        <v>318</v>
      </c>
      <c r="G75" s="34">
        <v>1807</v>
      </c>
    </row>
    <row r="76" spans="1:7">
      <c r="A76" s="14" t="s">
        <v>584</v>
      </c>
      <c r="B76" s="35" t="s">
        <v>64</v>
      </c>
      <c r="C76" s="34">
        <v>274</v>
      </c>
      <c r="D76" s="34">
        <v>715</v>
      </c>
      <c r="E76" s="34">
        <v>2656</v>
      </c>
      <c r="F76" s="34">
        <v>703</v>
      </c>
      <c r="G76" s="34">
        <v>4348</v>
      </c>
    </row>
    <row r="77" spans="1:7">
      <c r="A77" s="14" t="s">
        <v>585</v>
      </c>
      <c r="B77" s="35" t="s">
        <v>65</v>
      </c>
      <c r="C77" s="34">
        <v>82</v>
      </c>
      <c r="D77" s="34">
        <v>212</v>
      </c>
      <c r="E77" s="34">
        <v>808</v>
      </c>
      <c r="F77" s="34">
        <v>285</v>
      </c>
      <c r="G77" s="34">
        <v>1387</v>
      </c>
    </row>
    <row r="78" spans="1:7">
      <c r="A78" s="14" t="s">
        <v>586</v>
      </c>
      <c r="B78" s="35" t="s">
        <v>66</v>
      </c>
      <c r="C78" s="34">
        <v>145</v>
      </c>
      <c r="D78" s="34">
        <v>382</v>
      </c>
      <c r="E78" s="34">
        <v>1475</v>
      </c>
      <c r="F78" s="34">
        <v>404</v>
      </c>
      <c r="G78" s="34">
        <v>2406</v>
      </c>
    </row>
    <row r="79" spans="1:7">
      <c r="A79" s="14" t="s">
        <v>587</v>
      </c>
      <c r="B79" s="35" t="s">
        <v>67</v>
      </c>
      <c r="C79" s="34">
        <v>151</v>
      </c>
      <c r="D79" s="34">
        <v>407</v>
      </c>
      <c r="E79" s="34">
        <v>1418</v>
      </c>
      <c r="F79" s="34">
        <v>434</v>
      </c>
      <c r="G79" s="34">
        <v>2410</v>
      </c>
    </row>
    <row r="80" spans="1:7">
      <c r="A80" s="14"/>
      <c r="B80" s="38" t="s">
        <v>282</v>
      </c>
      <c r="C80" s="39">
        <v>2188</v>
      </c>
      <c r="D80" s="39">
        <v>6010</v>
      </c>
      <c r="E80" s="39">
        <v>21978</v>
      </c>
      <c r="F80" s="39">
        <v>6519</v>
      </c>
      <c r="G80" s="39">
        <v>36695</v>
      </c>
    </row>
    <row r="81" spans="1:7">
      <c r="A81" s="14"/>
      <c r="B81" s="35"/>
      <c r="C81" s="34"/>
      <c r="D81" s="34"/>
      <c r="E81" s="34"/>
      <c r="F81" s="34"/>
      <c r="G81" s="34"/>
    </row>
    <row r="82" spans="1:7">
      <c r="A82" s="14"/>
      <c r="B82" s="36" t="s">
        <v>327</v>
      </c>
      <c r="C82" s="34"/>
      <c r="D82" s="34"/>
      <c r="E82" s="34"/>
      <c r="F82" s="34"/>
      <c r="G82" s="34"/>
    </row>
    <row r="83" spans="1:7">
      <c r="A83" s="14">
        <v>566</v>
      </c>
      <c r="B83" s="35" t="s">
        <v>68</v>
      </c>
      <c r="C83" s="34">
        <v>700</v>
      </c>
      <c r="D83" s="34">
        <v>1404</v>
      </c>
      <c r="E83" s="34">
        <v>5710</v>
      </c>
      <c r="F83" s="34">
        <v>1504</v>
      </c>
      <c r="G83" s="34">
        <v>9318</v>
      </c>
    </row>
    <row r="84" spans="1:7">
      <c r="A84" s="14" t="s">
        <v>588</v>
      </c>
      <c r="B84" s="35" t="s">
        <v>70</v>
      </c>
      <c r="C84" s="34">
        <v>95</v>
      </c>
      <c r="D84" s="34">
        <v>232</v>
      </c>
      <c r="E84" s="34">
        <v>876</v>
      </c>
      <c r="F84" s="34">
        <v>208</v>
      </c>
      <c r="G84" s="34">
        <v>1411</v>
      </c>
    </row>
    <row r="85" spans="1:7">
      <c r="A85" s="14" t="s">
        <v>589</v>
      </c>
      <c r="B85" s="35" t="s">
        <v>71</v>
      </c>
      <c r="C85" s="34">
        <v>146</v>
      </c>
      <c r="D85" s="34">
        <v>364</v>
      </c>
      <c r="E85" s="34">
        <v>1518</v>
      </c>
      <c r="F85" s="34">
        <v>398</v>
      </c>
      <c r="G85" s="34">
        <v>2426</v>
      </c>
    </row>
    <row r="86" spans="1:7">
      <c r="A86" s="14" t="s">
        <v>590</v>
      </c>
      <c r="B86" s="35" t="s">
        <v>72</v>
      </c>
      <c r="C86" s="34">
        <v>79</v>
      </c>
      <c r="D86" s="34">
        <v>194</v>
      </c>
      <c r="E86" s="34">
        <v>613</v>
      </c>
      <c r="F86" s="34">
        <v>128</v>
      </c>
      <c r="G86" s="34">
        <v>1014</v>
      </c>
    </row>
    <row r="87" spans="1:7">
      <c r="A87" s="14" t="s">
        <v>591</v>
      </c>
      <c r="B87" s="35" t="s">
        <v>73</v>
      </c>
      <c r="C87" s="34">
        <v>121</v>
      </c>
      <c r="D87" s="34">
        <v>270</v>
      </c>
      <c r="E87" s="34">
        <v>1120</v>
      </c>
      <c r="F87" s="34">
        <v>329</v>
      </c>
      <c r="G87" s="34">
        <v>1840</v>
      </c>
    </row>
    <row r="88" spans="1:7">
      <c r="A88" s="14" t="s">
        <v>592</v>
      </c>
      <c r="B88" s="35" t="s">
        <v>75</v>
      </c>
      <c r="C88" s="34">
        <v>33</v>
      </c>
      <c r="D88" s="34">
        <v>105</v>
      </c>
      <c r="E88" s="34">
        <v>489</v>
      </c>
      <c r="F88" s="34">
        <v>135</v>
      </c>
      <c r="G88" s="34">
        <v>762</v>
      </c>
    </row>
    <row r="89" spans="1:7">
      <c r="A89" s="14" t="s">
        <v>593</v>
      </c>
      <c r="B89" s="35" t="s">
        <v>76</v>
      </c>
      <c r="C89" s="34">
        <v>169</v>
      </c>
      <c r="D89" s="34">
        <v>397</v>
      </c>
      <c r="E89" s="34">
        <v>1442</v>
      </c>
      <c r="F89" s="34">
        <v>439</v>
      </c>
      <c r="G89" s="34">
        <v>2447</v>
      </c>
    </row>
    <row r="90" spans="1:7">
      <c r="A90" s="14" t="s">
        <v>594</v>
      </c>
      <c r="B90" s="35" t="s">
        <v>77</v>
      </c>
      <c r="C90" s="34">
        <v>64</v>
      </c>
      <c r="D90" s="34">
        <v>179</v>
      </c>
      <c r="E90" s="34">
        <v>695</v>
      </c>
      <c r="F90" s="34">
        <v>204</v>
      </c>
      <c r="G90" s="34">
        <v>1142</v>
      </c>
    </row>
    <row r="91" spans="1:7">
      <c r="A91" s="14" t="s">
        <v>595</v>
      </c>
      <c r="B91" s="35" t="s">
        <v>80</v>
      </c>
      <c r="C91" s="34">
        <v>114</v>
      </c>
      <c r="D91" s="34">
        <v>282</v>
      </c>
      <c r="E91" s="34">
        <v>1192</v>
      </c>
      <c r="F91" s="34">
        <v>286</v>
      </c>
      <c r="G91" s="34">
        <v>1874</v>
      </c>
    </row>
    <row r="92" spans="1:7">
      <c r="A92" s="14" t="s">
        <v>596</v>
      </c>
      <c r="B92" s="35" t="s">
        <v>81</v>
      </c>
      <c r="C92" s="34">
        <v>63</v>
      </c>
      <c r="D92" s="34">
        <v>202</v>
      </c>
      <c r="E92" s="34">
        <v>831</v>
      </c>
      <c r="F92" s="34">
        <v>199</v>
      </c>
      <c r="G92" s="34">
        <v>1295</v>
      </c>
    </row>
    <row r="93" spans="1:7">
      <c r="A93" s="14" t="s">
        <v>597</v>
      </c>
      <c r="B93" s="19" t="s">
        <v>82</v>
      </c>
      <c r="C93" s="34">
        <v>656</v>
      </c>
      <c r="D93" s="34">
        <v>1722</v>
      </c>
      <c r="E93" s="34">
        <v>6850</v>
      </c>
      <c r="F93" s="34">
        <v>2025</v>
      </c>
      <c r="G93" s="34">
        <v>11253</v>
      </c>
    </row>
    <row r="94" spans="1:7">
      <c r="A94" s="14" t="s">
        <v>598</v>
      </c>
      <c r="B94" s="35" t="s">
        <v>83</v>
      </c>
      <c r="C94" s="34">
        <v>84</v>
      </c>
      <c r="D94" s="34">
        <v>267</v>
      </c>
      <c r="E94" s="34">
        <v>960</v>
      </c>
      <c r="F94" s="34">
        <v>177</v>
      </c>
      <c r="G94" s="34">
        <v>1488</v>
      </c>
    </row>
    <row r="95" spans="1:7">
      <c r="A95" s="14"/>
      <c r="B95" s="38" t="s">
        <v>282</v>
      </c>
      <c r="C95" s="39">
        <v>2324</v>
      </c>
      <c r="D95" s="39">
        <v>5618</v>
      </c>
      <c r="E95" s="39">
        <v>22296</v>
      </c>
      <c r="F95" s="39">
        <v>6032</v>
      </c>
      <c r="G95" s="39">
        <v>36270</v>
      </c>
    </row>
    <row r="96" spans="1:7">
      <c r="A96" s="14"/>
      <c r="B96" s="35"/>
      <c r="C96" s="34"/>
      <c r="D96" s="34"/>
      <c r="E96" s="34"/>
      <c r="F96" s="34"/>
      <c r="G96" s="34"/>
    </row>
    <row r="97" spans="1:7">
      <c r="A97" s="14"/>
      <c r="B97" s="35" t="s">
        <v>344</v>
      </c>
      <c r="C97" s="34"/>
      <c r="D97" s="34"/>
      <c r="E97" s="34"/>
      <c r="F97" s="34"/>
      <c r="G97" s="34"/>
    </row>
    <row r="98" spans="1:7">
      <c r="A98" s="14">
        <v>183</v>
      </c>
      <c r="B98" s="35" t="s">
        <v>84</v>
      </c>
      <c r="C98" s="34">
        <v>750</v>
      </c>
      <c r="D98" s="34">
        <v>1710</v>
      </c>
      <c r="E98" s="34">
        <v>7205</v>
      </c>
      <c r="F98" s="34">
        <v>2156</v>
      </c>
      <c r="G98" s="34">
        <v>11821</v>
      </c>
    </row>
    <row r="99" spans="1:7">
      <c r="A99" s="14" t="s">
        <v>599</v>
      </c>
      <c r="B99" s="35" t="s">
        <v>85</v>
      </c>
      <c r="C99" s="34">
        <v>79</v>
      </c>
      <c r="D99" s="34">
        <v>223</v>
      </c>
      <c r="E99" s="34">
        <v>1081</v>
      </c>
      <c r="F99" s="34">
        <v>353</v>
      </c>
      <c r="G99" s="34">
        <v>1736</v>
      </c>
    </row>
    <row r="100" spans="1:7">
      <c r="A100" s="14" t="s">
        <v>600</v>
      </c>
      <c r="B100" s="35" t="s">
        <v>86</v>
      </c>
      <c r="C100" s="34">
        <v>61</v>
      </c>
      <c r="D100" s="34">
        <v>184</v>
      </c>
      <c r="E100" s="34">
        <v>829</v>
      </c>
      <c r="F100" s="34">
        <v>255</v>
      </c>
      <c r="G100" s="34">
        <v>1329</v>
      </c>
    </row>
    <row r="101" spans="1:7">
      <c r="A101" s="14" t="s">
        <v>601</v>
      </c>
      <c r="B101" s="35" t="s">
        <v>87</v>
      </c>
      <c r="C101" s="34">
        <v>180</v>
      </c>
      <c r="D101" s="34">
        <v>459</v>
      </c>
      <c r="E101" s="34">
        <v>1692</v>
      </c>
      <c r="F101" s="34">
        <v>521</v>
      </c>
      <c r="G101" s="34">
        <v>2852</v>
      </c>
    </row>
    <row r="102" spans="1:7">
      <c r="A102" s="14" t="s">
        <v>602</v>
      </c>
      <c r="B102" s="35" t="s">
        <v>88</v>
      </c>
      <c r="C102" s="34">
        <v>44</v>
      </c>
      <c r="D102" s="34">
        <v>154</v>
      </c>
      <c r="E102" s="34">
        <v>618</v>
      </c>
      <c r="F102" s="34">
        <v>181</v>
      </c>
      <c r="G102" s="34">
        <v>997</v>
      </c>
    </row>
    <row r="103" spans="1:7">
      <c r="A103" s="14" t="s">
        <v>603</v>
      </c>
      <c r="B103" s="35" t="s">
        <v>89</v>
      </c>
      <c r="C103" s="34">
        <v>52</v>
      </c>
      <c r="D103" s="34">
        <v>118</v>
      </c>
      <c r="E103" s="34">
        <v>558</v>
      </c>
      <c r="F103" s="34">
        <v>181</v>
      </c>
      <c r="G103" s="34">
        <v>909</v>
      </c>
    </row>
    <row r="104" spans="1:7">
      <c r="A104" s="14" t="s">
        <v>604</v>
      </c>
      <c r="B104" s="35" t="s">
        <v>90</v>
      </c>
      <c r="C104" s="34">
        <v>14</v>
      </c>
      <c r="D104" s="34">
        <v>68</v>
      </c>
      <c r="E104" s="34">
        <v>282</v>
      </c>
      <c r="F104" s="34">
        <v>99</v>
      </c>
      <c r="G104" s="34">
        <v>463</v>
      </c>
    </row>
    <row r="105" spans="1:7">
      <c r="A105" s="14" t="s">
        <v>605</v>
      </c>
      <c r="B105" s="35" t="s">
        <v>91</v>
      </c>
      <c r="C105" s="34">
        <v>50</v>
      </c>
      <c r="D105" s="34">
        <v>167</v>
      </c>
      <c r="E105" s="34">
        <v>610</v>
      </c>
      <c r="F105" s="34">
        <v>147</v>
      </c>
      <c r="G105" s="34">
        <v>974</v>
      </c>
    </row>
    <row r="106" spans="1:7">
      <c r="A106" s="14" t="s">
        <v>606</v>
      </c>
      <c r="B106" s="35" t="s">
        <v>92</v>
      </c>
      <c r="C106" s="34">
        <v>188</v>
      </c>
      <c r="D106" s="34">
        <v>557</v>
      </c>
      <c r="E106" s="34">
        <v>2025</v>
      </c>
      <c r="F106" s="34">
        <v>405</v>
      </c>
      <c r="G106" s="34">
        <v>3175</v>
      </c>
    </row>
    <row r="107" spans="1:7">
      <c r="A107" s="14" t="s">
        <v>607</v>
      </c>
      <c r="B107" s="35" t="s">
        <v>93</v>
      </c>
      <c r="C107" s="34">
        <v>45</v>
      </c>
      <c r="D107" s="34">
        <v>142</v>
      </c>
      <c r="E107" s="34">
        <v>547</v>
      </c>
      <c r="F107" s="34">
        <v>195</v>
      </c>
      <c r="G107" s="34">
        <v>929</v>
      </c>
    </row>
    <row r="108" spans="1:7">
      <c r="A108" s="14" t="s">
        <v>608</v>
      </c>
      <c r="B108" s="35" t="s">
        <v>94</v>
      </c>
      <c r="C108" s="34">
        <v>181</v>
      </c>
      <c r="D108" s="34">
        <v>487</v>
      </c>
      <c r="E108" s="34">
        <v>1697</v>
      </c>
      <c r="F108" s="34">
        <v>357</v>
      </c>
      <c r="G108" s="34">
        <v>2722</v>
      </c>
    </row>
    <row r="109" spans="1:7">
      <c r="A109" s="14" t="s">
        <v>609</v>
      </c>
      <c r="B109" s="35" t="s">
        <v>95</v>
      </c>
      <c r="C109" s="34">
        <v>13</v>
      </c>
      <c r="D109" s="34">
        <v>22</v>
      </c>
      <c r="E109" s="34">
        <v>231</v>
      </c>
      <c r="F109" s="34">
        <v>55</v>
      </c>
      <c r="G109" s="34">
        <v>321</v>
      </c>
    </row>
    <row r="110" spans="1:7">
      <c r="A110" s="14"/>
      <c r="B110" s="38" t="s">
        <v>282</v>
      </c>
      <c r="C110" s="39">
        <v>1657</v>
      </c>
      <c r="D110" s="39">
        <v>4291</v>
      </c>
      <c r="E110" s="39">
        <v>17375</v>
      </c>
      <c r="F110" s="39">
        <v>4905</v>
      </c>
      <c r="G110" s="39">
        <v>28228</v>
      </c>
    </row>
    <row r="111" spans="1:7">
      <c r="A111" s="14"/>
      <c r="B111" s="35"/>
      <c r="C111" s="34"/>
      <c r="D111" s="34"/>
      <c r="E111" s="34"/>
      <c r="F111" s="34"/>
      <c r="G111" s="34"/>
    </row>
    <row r="112" spans="1:7">
      <c r="A112" s="14"/>
      <c r="B112" s="35" t="s">
        <v>357</v>
      </c>
      <c r="C112" s="34"/>
      <c r="D112" s="34"/>
      <c r="E112" s="34"/>
      <c r="F112" s="34"/>
      <c r="G112" s="34"/>
    </row>
    <row r="113" spans="1:7">
      <c r="A113" s="14">
        <v>345</v>
      </c>
      <c r="B113" s="35" t="s">
        <v>96</v>
      </c>
      <c r="C113" s="34">
        <v>243</v>
      </c>
      <c r="D113" s="34">
        <v>568</v>
      </c>
      <c r="E113" s="34">
        <v>2229</v>
      </c>
      <c r="F113" s="34">
        <v>769</v>
      </c>
      <c r="G113" s="34">
        <v>3809</v>
      </c>
    </row>
    <row r="114" spans="1:7">
      <c r="A114" s="14">
        <v>663</v>
      </c>
      <c r="B114" s="35" t="s">
        <v>97</v>
      </c>
      <c r="C114" s="34">
        <v>1252</v>
      </c>
      <c r="D114" s="34">
        <v>2601</v>
      </c>
      <c r="E114" s="34">
        <v>10347</v>
      </c>
      <c r="F114" s="34">
        <v>2894</v>
      </c>
      <c r="G114" s="34">
        <v>17094</v>
      </c>
    </row>
    <row r="115" spans="1:7">
      <c r="A115" s="14" t="s">
        <v>610</v>
      </c>
      <c r="B115" s="35" t="s">
        <v>101</v>
      </c>
      <c r="C115" s="34">
        <v>205</v>
      </c>
      <c r="D115" s="34">
        <v>502</v>
      </c>
      <c r="E115" s="34">
        <v>1814</v>
      </c>
      <c r="F115" s="34">
        <v>399</v>
      </c>
      <c r="G115" s="34">
        <v>2920</v>
      </c>
    </row>
    <row r="116" spans="1:7">
      <c r="A116" s="14" t="s">
        <v>611</v>
      </c>
      <c r="B116" s="35" t="s">
        <v>102</v>
      </c>
      <c r="C116" s="34">
        <v>389</v>
      </c>
      <c r="D116" s="34">
        <v>934</v>
      </c>
      <c r="E116" s="34">
        <v>3385</v>
      </c>
      <c r="F116" s="34">
        <v>754</v>
      </c>
      <c r="G116" s="34">
        <v>5462</v>
      </c>
    </row>
    <row r="117" spans="1:7">
      <c r="A117" s="14" t="s">
        <v>612</v>
      </c>
      <c r="B117" s="35" t="s">
        <v>103</v>
      </c>
      <c r="C117" s="34">
        <v>97</v>
      </c>
      <c r="D117" s="34">
        <v>306</v>
      </c>
      <c r="E117" s="34">
        <v>1112</v>
      </c>
      <c r="F117" s="34">
        <v>324</v>
      </c>
      <c r="G117" s="34">
        <v>1839</v>
      </c>
    </row>
    <row r="118" spans="1:7">
      <c r="A118" s="14" t="s">
        <v>613</v>
      </c>
      <c r="B118" s="35" t="s">
        <v>104</v>
      </c>
      <c r="C118" s="34">
        <v>120</v>
      </c>
      <c r="D118" s="34">
        <v>351</v>
      </c>
      <c r="E118" s="34">
        <v>1115</v>
      </c>
      <c r="F118" s="34">
        <v>388</v>
      </c>
      <c r="G118" s="34">
        <v>1974</v>
      </c>
    </row>
    <row r="119" spans="1:7">
      <c r="A119" s="14" t="s">
        <v>614</v>
      </c>
      <c r="B119" s="35" t="s">
        <v>105</v>
      </c>
      <c r="C119" s="34">
        <v>146</v>
      </c>
      <c r="D119" s="34">
        <v>367</v>
      </c>
      <c r="E119" s="34">
        <v>1478</v>
      </c>
      <c r="F119" s="34">
        <v>331</v>
      </c>
      <c r="G119" s="34">
        <v>2322</v>
      </c>
    </row>
    <row r="120" spans="1:7">
      <c r="A120" s="14" t="s">
        <v>615</v>
      </c>
      <c r="B120" s="35" t="s">
        <v>106</v>
      </c>
      <c r="C120" s="34">
        <v>56</v>
      </c>
      <c r="D120" s="34">
        <v>177</v>
      </c>
      <c r="E120" s="34">
        <v>627</v>
      </c>
      <c r="F120" s="34">
        <v>165</v>
      </c>
      <c r="G120" s="34">
        <v>1025</v>
      </c>
    </row>
    <row r="121" spans="1:7">
      <c r="A121" s="14" t="s">
        <v>616</v>
      </c>
      <c r="B121" s="35" t="s">
        <v>108</v>
      </c>
      <c r="C121" s="34">
        <v>248</v>
      </c>
      <c r="D121" s="34">
        <v>597</v>
      </c>
      <c r="E121" s="34">
        <v>2368</v>
      </c>
      <c r="F121" s="34">
        <v>534</v>
      </c>
      <c r="G121" s="34">
        <v>3747</v>
      </c>
    </row>
    <row r="122" spans="1:7">
      <c r="A122" s="14">
        <v>786</v>
      </c>
      <c r="B122" s="19" t="s">
        <v>109</v>
      </c>
      <c r="C122" s="34">
        <v>319</v>
      </c>
      <c r="D122" s="34">
        <v>664</v>
      </c>
      <c r="E122" s="34">
        <v>2659</v>
      </c>
      <c r="F122" s="34">
        <v>829</v>
      </c>
      <c r="G122" s="34">
        <v>4471</v>
      </c>
    </row>
    <row r="123" spans="1:7">
      <c r="A123" s="14" t="s">
        <v>617</v>
      </c>
      <c r="B123" s="19" t="s">
        <v>618</v>
      </c>
      <c r="C123" s="34">
        <v>606</v>
      </c>
      <c r="D123" s="34">
        <v>1336</v>
      </c>
      <c r="E123" s="34">
        <v>5403</v>
      </c>
      <c r="F123" s="34">
        <v>1718</v>
      </c>
      <c r="G123" s="34">
        <v>9063</v>
      </c>
    </row>
    <row r="124" spans="1:7">
      <c r="A124" s="14" t="s">
        <v>619</v>
      </c>
      <c r="B124" s="19" t="s">
        <v>110</v>
      </c>
      <c r="C124" s="34">
        <v>68</v>
      </c>
      <c r="D124" s="34">
        <v>291</v>
      </c>
      <c r="E124" s="34">
        <v>1269</v>
      </c>
      <c r="F124" s="34">
        <v>445</v>
      </c>
      <c r="G124" s="34">
        <v>2073</v>
      </c>
    </row>
    <row r="125" spans="1:7">
      <c r="A125" s="14" t="s">
        <v>620</v>
      </c>
      <c r="B125" s="19" t="s">
        <v>111</v>
      </c>
      <c r="C125" s="34">
        <v>345</v>
      </c>
      <c r="D125" s="34">
        <v>858</v>
      </c>
      <c r="E125" s="34">
        <v>3365</v>
      </c>
      <c r="F125" s="34">
        <v>904</v>
      </c>
      <c r="G125" s="34">
        <v>5472</v>
      </c>
    </row>
    <row r="126" spans="1:7">
      <c r="A126" s="14" t="s">
        <v>621</v>
      </c>
      <c r="B126" s="19" t="s">
        <v>112</v>
      </c>
      <c r="C126" s="34">
        <v>85</v>
      </c>
      <c r="D126" s="34">
        <v>193</v>
      </c>
      <c r="E126" s="34">
        <v>823</v>
      </c>
      <c r="F126" s="34">
        <v>287</v>
      </c>
      <c r="G126" s="34">
        <v>1388</v>
      </c>
    </row>
    <row r="127" spans="1:7">
      <c r="A127" s="14" t="s">
        <v>622</v>
      </c>
      <c r="B127" s="19" t="s">
        <v>113</v>
      </c>
      <c r="C127" s="34">
        <v>334</v>
      </c>
      <c r="D127" s="34">
        <v>829</v>
      </c>
      <c r="E127" s="34">
        <v>3338</v>
      </c>
      <c r="F127" s="34">
        <v>916</v>
      </c>
      <c r="G127" s="34">
        <v>5417</v>
      </c>
    </row>
    <row r="128" spans="1:7">
      <c r="A128" s="14"/>
      <c r="B128" s="38" t="s">
        <v>282</v>
      </c>
      <c r="C128" s="39">
        <v>4513</v>
      </c>
      <c r="D128" s="39">
        <v>10574</v>
      </c>
      <c r="E128" s="39">
        <v>41332</v>
      </c>
      <c r="F128" s="39">
        <v>11657</v>
      </c>
      <c r="G128" s="39">
        <v>68076</v>
      </c>
    </row>
    <row r="129" spans="1:7">
      <c r="A129" s="14"/>
      <c r="B129" s="35"/>
      <c r="C129" s="34"/>
      <c r="D129" s="34"/>
      <c r="E129" s="34"/>
      <c r="F129" s="34"/>
      <c r="G129" s="34"/>
    </row>
    <row r="130" spans="1:7">
      <c r="A130" s="14"/>
      <c r="B130" s="35" t="s">
        <v>376</v>
      </c>
      <c r="C130" s="34"/>
      <c r="D130" s="34"/>
      <c r="E130" s="34"/>
      <c r="F130" s="34"/>
      <c r="G130" s="34"/>
    </row>
    <row r="131" spans="1:7">
      <c r="A131" s="14">
        <v>620</v>
      </c>
      <c r="B131" s="35" t="s">
        <v>137</v>
      </c>
      <c r="C131" s="34">
        <v>396</v>
      </c>
      <c r="D131" s="34">
        <v>997</v>
      </c>
      <c r="E131" s="34">
        <v>4063</v>
      </c>
      <c r="F131" s="34">
        <v>875</v>
      </c>
      <c r="G131" s="34">
        <v>6331</v>
      </c>
    </row>
    <row r="132" spans="1:7">
      <c r="A132" s="14" t="s">
        <v>623</v>
      </c>
      <c r="B132" s="35" t="s">
        <v>139</v>
      </c>
      <c r="C132" s="34">
        <v>57</v>
      </c>
      <c r="D132" s="34">
        <v>188</v>
      </c>
      <c r="E132" s="34">
        <v>701</v>
      </c>
      <c r="F132" s="34">
        <v>235</v>
      </c>
      <c r="G132" s="34">
        <v>1181</v>
      </c>
    </row>
    <row r="133" spans="1:7">
      <c r="A133" s="14" t="s">
        <v>624</v>
      </c>
      <c r="B133" s="35" t="s">
        <v>140</v>
      </c>
      <c r="C133" s="34">
        <v>164</v>
      </c>
      <c r="D133" s="34">
        <v>374</v>
      </c>
      <c r="E133" s="34">
        <v>1676</v>
      </c>
      <c r="F133" s="34">
        <v>572</v>
      </c>
      <c r="G133" s="34">
        <v>2786</v>
      </c>
    </row>
    <row r="134" spans="1:7">
      <c r="A134" s="14" t="s">
        <v>625</v>
      </c>
      <c r="B134" s="35" t="s">
        <v>141</v>
      </c>
      <c r="C134" s="34">
        <v>52</v>
      </c>
      <c r="D134" s="34">
        <v>140</v>
      </c>
      <c r="E134" s="34">
        <v>639</v>
      </c>
      <c r="F134" s="34">
        <v>203</v>
      </c>
      <c r="G134" s="34">
        <v>1034</v>
      </c>
    </row>
    <row r="135" spans="1:7">
      <c r="A135" s="14" t="s">
        <v>626</v>
      </c>
      <c r="B135" s="35" t="s">
        <v>142</v>
      </c>
      <c r="C135" s="34">
        <v>76</v>
      </c>
      <c r="D135" s="34">
        <v>239</v>
      </c>
      <c r="E135" s="34">
        <v>830</v>
      </c>
      <c r="F135" s="34">
        <v>243</v>
      </c>
      <c r="G135" s="34">
        <v>1388</v>
      </c>
    </row>
    <row r="136" spans="1:7">
      <c r="A136" s="14" t="s">
        <v>627</v>
      </c>
      <c r="B136" s="35" t="s">
        <v>143</v>
      </c>
      <c r="C136" s="34">
        <v>49</v>
      </c>
      <c r="D136" s="34">
        <v>137</v>
      </c>
      <c r="E136" s="34">
        <v>649</v>
      </c>
      <c r="F136" s="34">
        <v>294</v>
      </c>
      <c r="G136" s="34">
        <v>1129</v>
      </c>
    </row>
    <row r="137" spans="1:7">
      <c r="A137" s="14" t="s">
        <v>628</v>
      </c>
      <c r="B137" s="35" t="s">
        <v>144</v>
      </c>
      <c r="C137" s="34">
        <v>91</v>
      </c>
      <c r="D137" s="34">
        <v>252</v>
      </c>
      <c r="E137" s="34">
        <v>973</v>
      </c>
      <c r="F137" s="34">
        <v>304</v>
      </c>
      <c r="G137" s="34">
        <v>1620</v>
      </c>
    </row>
    <row r="138" spans="1:7">
      <c r="A138" s="14" t="s">
        <v>629</v>
      </c>
      <c r="B138" s="35" t="s">
        <v>145</v>
      </c>
      <c r="C138" s="34">
        <v>59</v>
      </c>
      <c r="D138" s="34">
        <v>128</v>
      </c>
      <c r="E138" s="34">
        <v>464</v>
      </c>
      <c r="F138" s="34">
        <v>209</v>
      </c>
      <c r="G138" s="34">
        <v>860</v>
      </c>
    </row>
    <row r="139" spans="1:7">
      <c r="A139" s="14" t="s">
        <v>630</v>
      </c>
      <c r="B139" s="35" t="s">
        <v>146</v>
      </c>
      <c r="C139" s="34">
        <v>294</v>
      </c>
      <c r="D139" s="34">
        <v>643</v>
      </c>
      <c r="E139" s="34">
        <v>2609</v>
      </c>
      <c r="F139" s="34">
        <v>667</v>
      </c>
      <c r="G139" s="34">
        <v>4213</v>
      </c>
    </row>
    <row r="140" spans="1:7">
      <c r="A140" s="14" t="s">
        <v>631</v>
      </c>
      <c r="B140" s="35" t="s">
        <v>147</v>
      </c>
      <c r="C140" s="34">
        <v>325</v>
      </c>
      <c r="D140" s="34">
        <v>848</v>
      </c>
      <c r="E140" s="34">
        <v>3301</v>
      </c>
      <c r="F140" s="34">
        <v>1155</v>
      </c>
      <c r="G140" s="34">
        <v>5629</v>
      </c>
    </row>
    <row r="141" spans="1:7">
      <c r="A141" s="14" t="s">
        <v>632</v>
      </c>
      <c r="B141" s="35" t="s">
        <v>148</v>
      </c>
      <c r="C141" s="34">
        <v>84</v>
      </c>
      <c r="D141" s="34">
        <v>242</v>
      </c>
      <c r="E141" s="34">
        <v>905</v>
      </c>
      <c r="F141" s="34">
        <v>299</v>
      </c>
      <c r="G141" s="34">
        <v>1530</v>
      </c>
    </row>
    <row r="142" spans="1:7">
      <c r="A142" s="14" t="s">
        <v>633</v>
      </c>
      <c r="B142" s="35" t="s">
        <v>149</v>
      </c>
      <c r="C142" s="34">
        <v>72</v>
      </c>
      <c r="D142" s="34">
        <v>193</v>
      </c>
      <c r="E142" s="34">
        <v>777</v>
      </c>
      <c r="F142" s="34">
        <v>215</v>
      </c>
      <c r="G142" s="34">
        <v>1257</v>
      </c>
    </row>
    <row r="143" spans="1:7">
      <c r="A143" s="14" t="s">
        <v>634</v>
      </c>
      <c r="B143" s="35" t="s">
        <v>150</v>
      </c>
      <c r="C143" s="34">
        <v>90</v>
      </c>
      <c r="D143" s="34">
        <v>239</v>
      </c>
      <c r="E143" s="34">
        <v>924</v>
      </c>
      <c r="F143" s="34">
        <v>335</v>
      </c>
      <c r="G143" s="34">
        <v>1588</v>
      </c>
    </row>
    <row r="144" spans="1:7">
      <c r="A144" s="14" t="s">
        <v>635</v>
      </c>
      <c r="B144" s="35" t="s">
        <v>151</v>
      </c>
      <c r="C144" s="34">
        <v>68</v>
      </c>
      <c r="D144" s="34">
        <v>225</v>
      </c>
      <c r="E144" s="34">
        <v>915</v>
      </c>
      <c r="F144" s="34">
        <v>305</v>
      </c>
      <c r="G144" s="34">
        <v>1513</v>
      </c>
    </row>
    <row r="145" spans="1:7">
      <c r="A145" s="14"/>
      <c r="B145" s="38" t="s">
        <v>282</v>
      </c>
      <c r="C145" s="39">
        <v>1877</v>
      </c>
      <c r="D145" s="39">
        <v>4845</v>
      </c>
      <c r="E145" s="39">
        <v>19426</v>
      </c>
      <c r="F145" s="39">
        <v>5911</v>
      </c>
      <c r="G145" s="39">
        <v>32059</v>
      </c>
    </row>
    <row r="146" spans="1:7">
      <c r="A146" s="14"/>
      <c r="B146" s="35"/>
      <c r="C146" s="34"/>
      <c r="D146" s="34"/>
      <c r="E146" s="34"/>
      <c r="F146" s="34"/>
      <c r="G146" s="34"/>
    </row>
    <row r="147" spans="1:7">
      <c r="A147" s="14"/>
      <c r="B147" s="35" t="s">
        <v>391</v>
      </c>
      <c r="C147" s="34"/>
      <c r="D147" s="34"/>
      <c r="E147" s="34"/>
      <c r="F147" s="34"/>
      <c r="G147" s="34"/>
    </row>
    <row r="148" spans="1:7">
      <c r="A148" s="14">
        <v>625</v>
      </c>
      <c r="B148" s="35" t="s">
        <v>115</v>
      </c>
      <c r="C148" s="34">
        <v>2962</v>
      </c>
      <c r="D148" s="34">
        <v>5796</v>
      </c>
      <c r="E148" s="34">
        <v>26118</v>
      </c>
      <c r="F148" s="34">
        <v>8513</v>
      </c>
      <c r="G148" s="34">
        <v>43389</v>
      </c>
    </row>
    <row r="149" spans="1:7">
      <c r="A149" s="14">
        <v>741</v>
      </c>
      <c r="B149" s="35" t="s">
        <v>116</v>
      </c>
      <c r="C149" s="34">
        <v>254</v>
      </c>
      <c r="D149" s="34">
        <v>614</v>
      </c>
      <c r="E149" s="34">
        <v>2590</v>
      </c>
      <c r="F149" s="34">
        <v>812</v>
      </c>
      <c r="G149" s="34">
        <v>4270</v>
      </c>
    </row>
    <row r="150" spans="1:7">
      <c r="A150" s="14" t="s">
        <v>636</v>
      </c>
      <c r="B150" s="35" t="s">
        <v>117</v>
      </c>
      <c r="C150" s="34">
        <v>90</v>
      </c>
      <c r="D150" s="34">
        <v>240</v>
      </c>
      <c r="E150" s="34">
        <v>848</v>
      </c>
      <c r="F150" s="34">
        <v>202</v>
      </c>
      <c r="G150" s="34">
        <v>1380</v>
      </c>
    </row>
    <row r="151" spans="1:7">
      <c r="A151" s="14" t="s">
        <v>637</v>
      </c>
      <c r="B151" s="35" t="s">
        <v>118</v>
      </c>
      <c r="C151" s="34">
        <v>358</v>
      </c>
      <c r="D151" s="34">
        <v>912</v>
      </c>
      <c r="E151" s="34">
        <v>3280</v>
      </c>
      <c r="F151" s="34">
        <v>772</v>
      </c>
      <c r="G151" s="34">
        <v>5322</v>
      </c>
    </row>
    <row r="152" spans="1:7">
      <c r="A152" s="14" t="s">
        <v>638</v>
      </c>
      <c r="B152" s="35" t="s">
        <v>119</v>
      </c>
      <c r="C152" s="34">
        <v>211</v>
      </c>
      <c r="D152" s="34">
        <v>521</v>
      </c>
      <c r="E152" s="34">
        <v>2156</v>
      </c>
      <c r="F152" s="34">
        <v>573</v>
      </c>
      <c r="G152" s="34">
        <v>3461</v>
      </c>
    </row>
    <row r="153" spans="1:7">
      <c r="A153" s="14" t="s">
        <v>639</v>
      </c>
      <c r="B153" s="35" t="s">
        <v>120</v>
      </c>
      <c r="C153" s="34">
        <v>186</v>
      </c>
      <c r="D153" s="34">
        <v>543</v>
      </c>
      <c r="E153" s="34">
        <v>1884</v>
      </c>
      <c r="F153" s="34">
        <v>545</v>
      </c>
      <c r="G153" s="34">
        <v>3158</v>
      </c>
    </row>
    <row r="154" spans="1:7">
      <c r="A154" s="14" t="s">
        <v>640</v>
      </c>
      <c r="B154" s="35" t="s">
        <v>121</v>
      </c>
      <c r="C154" s="34">
        <v>30</v>
      </c>
      <c r="D154" s="34">
        <v>84</v>
      </c>
      <c r="E154" s="34">
        <v>354</v>
      </c>
      <c r="F154" s="34">
        <v>109</v>
      </c>
      <c r="G154" s="34">
        <v>577</v>
      </c>
    </row>
    <row r="155" spans="1:7">
      <c r="A155" s="14" t="s">
        <v>641</v>
      </c>
      <c r="B155" s="35" t="s">
        <v>122</v>
      </c>
      <c r="C155" s="34">
        <v>27</v>
      </c>
      <c r="D155" s="34">
        <v>88</v>
      </c>
      <c r="E155" s="34">
        <v>407</v>
      </c>
      <c r="F155" s="34">
        <v>113</v>
      </c>
      <c r="G155" s="34">
        <v>635</v>
      </c>
    </row>
    <row r="156" spans="1:7">
      <c r="A156" s="14" t="s">
        <v>642</v>
      </c>
      <c r="B156" s="35" t="s">
        <v>123</v>
      </c>
      <c r="C156" s="34">
        <v>76</v>
      </c>
      <c r="D156" s="34">
        <v>202</v>
      </c>
      <c r="E156" s="34">
        <v>833</v>
      </c>
      <c r="F156" s="34">
        <v>217</v>
      </c>
      <c r="G156" s="34">
        <v>1328</v>
      </c>
    </row>
    <row r="157" spans="1:7">
      <c r="A157" s="14" t="s">
        <v>643</v>
      </c>
      <c r="B157" s="35" t="s">
        <v>124</v>
      </c>
      <c r="C157" s="34">
        <v>37</v>
      </c>
      <c r="D157" s="34">
        <v>94</v>
      </c>
      <c r="E157" s="34">
        <v>319</v>
      </c>
      <c r="F157" s="34">
        <v>119</v>
      </c>
      <c r="G157" s="34">
        <v>569</v>
      </c>
    </row>
    <row r="158" spans="1:7">
      <c r="A158" s="14" t="s">
        <v>644</v>
      </c>
      <c r="B158" s="35" t="s">
        <v>125</v>
      </c>
      <c r="C158" s="34">
        <v>309</v>
      </c>
      <c r="D158" s="34">
        <v>633</v>
      </c>
      <c r="E158" s="34">
        <v>2277</v>
      </c>
      <c r="F158" s="34">
        <v>416</v>
      </c>
      <c r="G158" s="34">
        <v>3635</v>
      </c>
    </row>
    <row r="159" spans="1:7">
      <c r="A159" s="14" t="s">
        <v>645</v>
      </c>
      <c r="B159" s="19" t="s">
        <v>126</v>
      </c>
      <c r="C159" s="34">
        <v>242</v>
      </c>
      <c r="D159" s="34">
        <v>828</v>
      </c>
      <c r="E159" s="34">
        <v>2938</v>
      </c>
      <c r="F159" s="34">
        <v>1007</v>
      </c>
      <c r="G159" s="34">
        <v>5015</v>
      </c>
    </row>
    <row r="160" spans="1:7">
      <c r="A160" s="14" t="s">
        <v>646</v>
      </c>
      <c r="B160" s="35" t="s">
        <v>127</v>
      </c>
      <c r="C160" s="34">
        <v>245</v>
      </c>
      <c r="D160" s="34">
        <v>524</v>
      </c>
      <c r="E160" s="34">
        <v>2104</v>
      </c>
      <c r="F160" s="34">
        <v>411</v>
      </c>
      <c r="G160" s="34">
        <v>3284</v>
      </c>
    </row>
    <row r="161" spans="1:7">
      <c r="A161" s="14" t="s">
        <v>647</v>
      </c>
      <c r="B161" s="35" t="s">
        <v>128</v>
      </c>
      <c r="C161" s="34">
        <v>71</v>
      </c>
      <c r="D161" s="34">
        <v>189</v>
      </c>
      <c r="E161" s="34">
        <v>672</v>
      </c>
      <c r="F161" s="34">
        <v>171</v>
      </c>
      <c r="G161" s="34">
        <v>1103</v>
      </c>
    </row>
    <row r="162" spans="1:7">
      <c r="A162" s="14" t="s">
        <v>648</v>
      </c>
      <c r="B162" s="35" t="s">
        <v>129</v>
      </c>
      <c r="C162" s="34">
        <v>156</v>
      </c>
      <c r="D162" s="34">
        <v>380</v>
      </c>
      <c r="E162" s="34">
        <v>1386</v>
      </c>
      <c r="F162" s="34">
        <v>319</v>
      </c>
      <c r="G162" s="34">
        <v>2241</v>
      </c>
    </row>
    <row r="163" spans="1:7">
      <c r="A163" s="14" t="s">
        <v>649</v>
      </c>
      <c r="B163" s="35" t="s">
        <v>131</v>
      </c>
      <c r="C163" s="34">
        <v>35</v>
      </c>
      <c r="D163" s="34">
        <v>114</v>
      </c>
      <c r="E163" s="34">
        <v>511</v>
      </c>
      <c r="F163" s="34">
        <v>272</v>
      </c>
      <c r="G163" s="34">
        <v>932</v>
      </c>
    </row>
    <row r="164" spans="1:7">
      <c r="A164" s="14" t="s">
        <v>650</v>
      </c>
      <c r="B164" s="35" t="s">
        <v>132</v>
      </c>
      <c r="C164" s="34">
        <v>171</v>
      </c>
      <c r="D164" s="34">
        <v>423</v>
      </c>
      <c r="E164" s="34">
        <v>1665</v>
      </c>
      <c r="F164" s="34">
        <v>388</v>
      </c>
      <c r="G164" s="34">
        <v>2647</v>
      </c>
    </row>
    <row r="165" spans="1:7">
      <c r="A165" s="14" t="s">
        <v>651</v>
      </c>
      <c r="B165" s="35" t="s">
        <v>133</v>
      </c>
      <c r="C165" s="34">
        <v>82</v>
      </c>
      <c r="D165" s="34">
        <v>242</v>
      </c>
      <c r="E165" s="34">
        <v>978</v>
      </c>
      <c r="F165" s="34">
        <v>289</v>
      </c>
      <c r="G165" s="34">
        <v>1591</v>
      </c>
    </row>
    <row r="166" spans="1:7">
      <c r="A166" s="14" t="s">
        <v>652</v>
      </c>
      <c r="B166" s="35" t="s">
        <v>134</v>
      </c>
      <c r="C166" s="34">
        <v>50</v>
      </c>
      <c r="D166" s="34">
        <v>149</v>
      </c>
      <c r="E166" s="34">
        <v>618</v>
      </c>
      <c r="F166" s="34">
        <v>220</v>
      </c>
      <c r="G166" s="34">
        <v>1037</v>
      </c>
    </row>
    <row r="167" spans="1:7">
      <c r="A167" s="14" t="s">
        <v>653</v>
      </c>
      <c r="B167" s="35" t="s">
        <v>135</v>
      </c>
      <c r="C167" s="34">
        <v>142</v>
      </c>
      <c r="D167" s="34">
        <v>474</v>
      </c>
      <c r="E167" s="34">
        <v>1667</v>
      </c>
      <c r="F167" s="34">
        <v>453</v>
      </c>
      <c r="G167" s="34">
        <v>2736</v>
      </c>
    </row>
    <row r="168" spans="1:7">
      <c r="A168" s="14" t="s">
        <v>654</v>
      </c>
      <c r="B168" s="35" t="s">
        <v>136</v>
      </c>
      <c r="C168" s="34">
        <v>180</v>
      </c>
      <c r="D168" s="34">
        <v>445</v>
      </c>
      <c r="E168" s="34">
        <v>1569</v>
      </c>
      <c r="F168" s="34">
        <v>425</v>
      </c>
      <c r="G168" s="34">
        <v>2619</v>
      </c>
    </row>
    <row r="169" spans="1:7">
      <c r="A169" s="14"/>
      <c r="B169" s="38" t="s">
        <v>282</v>
      </c>
      <c r="C169" s="39">
        <v>5914</v>
      </c>
      <c r="D169" s="39">
        <v>13495</v>
      </c>
      <c r="E169" s="39">
        <v>55174</v>
      </c>
      <c r="F169" s="39">
        <v>16346</v>
      </c>
      <c r="G169" s="39">
        <v>90929</v>
      </c>
    </row>
    <row r="170" spans="1:7">
      <c r="A170" s="14"/>
      <c r="B170" s="35"/>
      <c r="C170" s="34"/>
      <c r="D170" s="34"/>
      <c r="E170" s="34"/>
      <c r="F170" s="34"/>
      <c r="G170" s="34"/>
    </row>
    <row r="171" spans="1:7">
      <c r="A171" s="14"/>
      <c r="B171" s="36" t="s">
        <v>415</v>
      </c>
      <c r="C171" s="34"/>
      <c r="D171" s="34"/>
      <c r="E171" s="34"/>
      <c r="F171" s="34"/>
      <c r="G171" s="34"/>
    </row>
    <row r="172" spans="1:7">
      <c r="A172" s="14" t="s">
        <v>655</v>
      </c>
      <c r="B172" s="35" t="s">
        <v>153</v>
      </c>
      <c r="C172" s="34">
        <v>102</v>
      </c>
      <c r="D172" s="34">
        <v>288</v>
      </c>
      <c r="E172" s="34">
        <v>974</v>
      </c>
      <c r="F172" s="34">
        <v>235</v>
      </c>
      <c r="G172" s="34">
        <v>1599</v>
      </c>
    </row>
    <row r="173" spans="1:7">
      <c r="A173" s="14" t="s">
        <v>656</v>
      </c>
      <c r="B173" s="35" t="s">
        <v>154</v>
      </c>
      <c r="C173" s="34">
        <v>62</v>
      </c>
      <c r="D173" s="34">
        <v>212</v>
      </c>
      <c r="E173" s="34">
        <v>802</v>
      </c>
      <c r="F173" s="34">
        <v>394</v>
      </c>
      <c r="G173" s="34">
        <v>1470</v>
      </c>
    </row>
    <row r="174" spans="1:7">
      <c r="A174" s="14" t="s">
        <v>657</v>
      </c>
      <c r="B174" s="35" t="s">
        <v>155</v>
      </c>
      <c r="C174" s="34">
        <v>97</v>
      </c>
      <c r="D174" s="34">
        <v>275</v>
      </c>
      <c r="E174" s="34">
        <v>979</v>
      </c>
      <c r="F174" s="34">
        <v>211</v>
      </c>
      <c r="G174" s="34">
        <v>1562</v>
      </c>
    </row>
    <row r="175" spans="1:7">
      <c r="A175" s="14" t="s">
        <v>658</v>
      </c>
      <c r="B175" s="35" t="s">
        <v>156</v>
      </c>
      <c r="C175" s="34">
        <v>317</v>
      </c>
      <c r="D175" s="34">
        <v>839</v>
      </c>
      <c r="E175" s="34">
        <v>3131</v>
      </c>
      <c r="F175" s="34">
        <v>713</v>
      </c>
      <c r="G175" s="34">
        <v>5000</v>
      </c>
    </row>
    <row r="176" spans="1:7">
      <c r="A176" s="14" t="s">
        <v>659</v>
      </c>
      <c r="B176" s="35" t="s">
        <v>158</v>
      </c>
      <c r="C176" s="34">
        <v>552</v>
      </c>
      <c r="D176" s="34">
        <v>1079</v>
      </c>
      <c r="E176" s="34">
        <v>4043</v>
      </c>
      <c r="F176" s="34">
        <v>913</v>
      </c>
      <c r="G176" s="34">
        <v>6587</v>
      </c>
    </row>
    <row r="177" spans="1:7">
      <c r="A177" s="14" t="s">
        <v>660</v>
      </c>
      <c r="B177" s="35" t="s">
        <v>159</v>
      </c>
      <c r="C177" s="34">
        <v>48</v>
      </c>
      <c r="D177" s="34">
        <v>107</v>
      </c>
      <c r="E177" s="34">
        <v>419</v>
      </c>
      <c r="F177" s="34">
        <v>137</v>
      </c>
      <c r="G177" s="34">
        <v>711</v>
      </c>
    </row>
    <row r="178" spans="1:7">
      <c r="A178" s="14" t="s">
        <v>661</v>
      </c>
      <c r="B178" s="35" t="s">
        <v>162</v>
      </c>
      <c r="C178" s="34">
        <v>470</v>
      </c>
      <c r="D178" s="34">
        <v>1202</v>
      </c>
      <c r="E178" s="34">
        <v>4573</v>
      </c>
      <c r="F178" s="34">
        <v>1151</v>
      </c>
      <c r="G178" s="34">
        <v>7396</v>
      </c>
    </row>
    <row r="179" spans="1:7">
      <c r="A179" s="14" t="s">
        <v>662</v>
      </c>
      <c r="B179" s="35" t="s">
        <v>163</v>
      </c>
      <c r="C179" s="34">
        <v>103</v>
      </c>
      <c r="D179" s="34">
        <v>306</v>
      </c>
      <c r="E179" s="34">
        <v>1070</v>
      </c>
      <c r="F179" s="34">
        <v>303</v>
      </c>
      <c r="G179" s="34">
        <v>1782</v>
      </c>
    </row>
    <row r="180" spans="1:7">
      <c r="A180" s="14" t="s">
        <v>663</v>
      </c>
      <c r="B180" s="35" t="s">
        <v>164</v>
      </c>
      <c r="C180" s="34">
        <v>687</v>
      </c>
      <c r="D180" s="34">
        <v>1513</v>
      </c>
      <c r="E180" s="34">
        <v>6020</v>
      </c>
      <c r="F180" s="34">
        <v>1439</v>
      </c>
      <c r="G180" s="34">
        <v>9659</v>
      </c>
    </row>
    <row r="181" spans="1:7">
      <c r="A181" s="14" t="s">
        <v>664</v>
      </c>
      <c r="B181" s="35" t="s">
        <v>165</v>
      </c>
      <c r="C181" s="34">
        <v>65</v>
      </c>
      <c r="D181" s="34">
        <v>275</v>
      </c>
      <c r="E181" s="34">
        <v>962</v>
      </c>
      <c r="F181" s="34">
        <v>256</v>
      </c>
      <c r="G181" s="34">
        <v>1558</v>
      </c>
    </row>
    <row r="182" spans="1:7">
      <c r="A182" s="14"/>
      <c r="B182" s="38" t="s">
        <v>282</v>
      </c>
      <c r="C182" s="39">
        <v>2503</v>
      </c>
      <c r="D182" s="39">
        <v>6096</v>
      </c>
      <c r="E182" s="39">
        <v>22973</v>
      </c>
      <c r="F182" s="39">
        <v>5752</v>
      </c>
      <c r="G182" s="39">
        <v>37324</v>
      </c>
    </row>
    <row r="183" spans="1:7">
      <c r="A183" s="14"/>
      <c r="B183" s="35"/>
      <c r="C183" s="34"/>
      <c r="D183" s="34"/>
      <c r="E183" s="34"/>
      <c r="F183" s="34"/>
      <c r="G183" s="34"/>
    </row>
    <row r="184" spans="1:7">
      <c r="A184" s="14"/>
      <c r="B184" s="35" t="s">
        <v>426</v>
      </c>
      <c r="C184" s="34"/>
      <c r="D184" s="34"/>
      <c r="E184" s="34"/>
      <c r="F184" s="34"/>
      <c r="G184" s="34"/>
    </row>
    <row r="185" spans="1:7">
      <c r="A185" s="14">
        <v>349</v>
      </c>
      <c r="B185" s="35" t="s">
        <v>166</v>
      </c>
      <c r="C185" s="34">
        <v>1078</v>
      </c>
      <c r="D185" s="34">
        <v>2373</v>
      </c>
      <c r="E185" s="34">
        <v>9436</v>
      </c>
      <c r="F185" s="34">
        <v>2369</v>
      </c>
      <c r="G185" s="34">
        <v>15256</v>
      </c>
    </row>
    <row r="186" spans="1:7">
      <c r="A186" s="14" t="s">
        <v>665</v>
      </c>
      <c r="B186" s="35" t="s">
        <v>167</v>
      </c>
      <c r="C186" s="34">
        <v>237</v>
      </c>
      <c r="D186" s="34">
        <v>696</v>
      </c>
      <c r="E186" s="34">
        <v>2708</v>
      </c>
      <c r="F186" s="34">
        <v>617</v>
      </c>
      <c r="G186" s="34">
        <v>4258</v>
      </c>
    </row>
    <row r="187" spans="1:7">
      <c r="A187" s="14" t="s">
        <v>666</v>
      </c>
      <c r="B187" s="35" t="s">
        <v>168</v>
      </c>
      <c r="C187" s="34">
        <v>22</v>
      </c>
      <c r="D187" s="34">
        <v>141</v>
      </c>
      <c r="E187" s="34">
        <v>535</v>
      </c>
      <c r="F187" s="34">
        <v>206</v>
      </c>
      <c r="G187" s="34">
        <v>904</v>
      </c>
    </row>
    <row r="188" spans="1:7">
      <c r="A188" s="14" t="s">
        <v>667</v>
      </c>
      <c r="B188" s="35" t="s">
        <v>169</v>
      </c>
      <c r="C188" s="34">
        <v>75</v>
      </c>
      <c r="D188" s="34">
        <v>223</v>
      </c>
      <c r="E188" s="34">
        <v>1151</v>
      </c>
      <c r="F188" s="34">
        <v>349</v>
      </c>
      <c r="G188" s="34">
        <v>1798</v>
      </c>
    </row>
    <row r="189" spans="1:7">
      <c r="A189" s="14" t="s">
        <v>668</v>
      </c>
      <c r="B189" s="35" t="s">
        <v>170</v>
      </c>
      <c r="C189" s="34">
        <v>38</v>
      </c>
      <c r="D189" s="34">
        <v>132</v>
      </c>
      <c r="E189" s="34">
        <v>491</v>
      </c>
      <c r="F189" s="34">
        <v>151</v>
      </c>
      <c r="G189" s="34">
        <v>812</v>
      </c>
    </row>
    <row r="190" spans="1:7">
      <c r="A190" s="14" t="s">
        <v>669</v>
      </c>
      <c r="B190" s="35" t="s">
        <v>171</v>
      </c>
      <c r="C190" s="34">
        <v>129</v>
      </c>
      <c r="D190" s="34">
        <v>347</v>
      </c>
      <c r="E190" s="34">
        <v>1295</v>
      </c>
      <c r="F190" s="34">
        <v>436</v>
      </c>
      <c r="G190" s="34">
        <v>2207</v>
      </c>
    </row>
    <row r="191" spans="1:7">
      <c r="A191" s="14" t="s">
        <v>670</v>
      </c>
      <c r="B191" s="35" t="s">
        <v>172</v>
      </c>
      <c r="C191" s="34">
        <v>45</v>
      </c>
      <c r="D191" s="34">
        <v>143</v>
      </c>
      <c r="E191" s="34">
        <v>512</v>
      </c>
      <c r="F191" s="34">
        <v>176</v>
      </c>
      <c r="G191" s="34">
        <v>876</v>
      </c>
    </row>
    <row r="192" spans="1:7">
      <c r="A192" s="14" t="s">
        <v>671</v>
      </c>
      <c r="B192" s="35" t="s">
        <v>173</v>
      </c>
      <c r="C192" s="34">
        <v>74</v>
      </c>
      <c r="D192" s="34">
        <v>263</v>
      </c>
      <c r="E192" s="34">
        <v>1130</v>
      </c>
      <c r="F192" s="34">
        <v>466</v>
      </c>
      <c r="G192" s="34">
        <v>1933</v>
      </c>
    </row>
    <row r="193" spans="1:7">
      <c r="A193" s="14" t="s">
        <v>672</v>
      </c>
      <c r="B193" s="35" t="s">
        <v>174</v>
      </c>
      <c r="C193" s="34">
        <v>38</v>
      </c>
      <c r="D193" s="34">
        <v>96</v>
      </c>
      <c r="E193" s="34">
        <v>440</v>
      </c>
      <c r="F193" s="34">
        <v>182</v>
      </c>
      <c r="G193" s="34">
        <v>756</v>
      </c>
    </row>
    <row r="194" spans="1:7">
      <c r="A194" s="14" t="s">
        <v>673</v>
      </c>
      <c r="B194" s="35" t="s">
        <v>175</v>
      </c>
      <c r="C194" s="34">
        <v>96</v>
      </c>
      <c r="D194" s="34">
        <v>344</v>
      </c>
      <c r="E194" s="34">
        <v>1254</v>
      </c>
      <c r="F194" s="34">
        <v>419</v>
      </c>
      <c r="G194" s="34">
        <v>2113</v>
      </c>
    </row>
    <row r="195" spans="1:7">
      <c r="A195" s="14" t="s">
        <v>674</v>
      </c>
      <c r="B195" s="35" t="s">
        <v>176</v>
      </c>
      <c r="C195" s="34">
        <v>61</v>
      </c>
      <c r="D195" s="34">
        <v>215</v>
      </c>
      <c r="E195" s="34">
        <v>895</v>
      </c>
      <c r="F195" s="34">
        <v>281</v>
      </c>
      <c r="G195" s="34">
        <v>1452</v>
      </c>
    </row>
    <row r="196" spans="1:7">
      <c r="A196" s="14" t="s">
        <v>675</v>
      </c>
      <c r="B196" s="35" t="s">
        <v>177</v>
      </c>
      <c r="C196" s="34">
        <v>48</v>
      </c>
      <c r="D196" s="34">
        <v>122</v>
      </c>
      <c r="E196" s="34">
        <v>582</v>
      </c>
      <c r="F196" s="34">
        <v>212</v>
      </c>
      <c r="G196" s="34">
        <v>964</v>
      </c>
    </row>
    <row r="197" spans="1:7">
      <c r="A197" s="14" t="s">
        <v>676</v>
      </c>
      <c r="B197" s="35" t="s">
        <v>178</v>
      </c>
      <c r="C197" s="34">
        <v>7</v>
      </c>
      <c r="D197" s="34">
        <v>24</v>
      </c>
      <c r="E197" s="34">
        <v>75</v>
      </c>
      <c r="F197" s="34">
        <v>11</v>
      </c>
      <c r="G197" s="34">
        <v>117</v>
      </c>
    </row>
    <row r="198" spans="1:7">
      <c r="A198" s="14" t="s">
        <v>677</v>
      </c>
      <c r="B198" s="35" t="s">
        <v>179</v>
      </c>
      <c r="C198" s="34">
        <v>48</v>
      </c>
      <c r="D198" s="34">
        <v>201</v>
      </c>
      <c r="E198" s="34">
        <v>782</v>
      </c>
      <c r="F198" s="34">
        <v>231</v>
      </c>
      <c r="G198" s="34">
        <v>1262</v>
      </c>
    </row>
    <row r="199" spans="1:7">
      <c r="A199" s="14" t="s">
        <v>678</v>
      </c>
      <c r="B199" s="35" t="s">
        <v>180</v>
      </c>
      <c r="C199" s="34">
        <v>13</v>
      </c>
      <c r="D199" s="34">
        <v>56</v>
      </c>
      <c r="E199" s="34">
        <v>207</v>
      </c>
      <c r="F199" s="34">
        <v>99</v>
      </c>
      <c r="G199" s="34">
        <v>375</v>
      </c>
    </row>
    <row r="200" spans="1:7">
      <c r="A200" s="14" t="s">
        <v>679</v>
      </c>
      <c r="B200" s="35" t="s">
        <v>181</v>
      </c>
      <c r="C200" s="34">
        <v>70</v>
      </c>
      <c r="D200" s="34">
        <v>225</v>
      </c>
      <c r="E200" s="34">
        <v>912</v>
      </c>
      <c r="F200" s="34">
        <v>274</v>
      </c>
      <c r="G200" s="34">
        <v>1481</v>
      </c>
    </row>
    <row r="201" spans="1:7">
      <c r="A201" s="14"/>
      <c r="B201" s="38" t="s">
        <v>282</v>
      </c>
      <c r="C201" s="39">
        <v>2079</v>
      </c>
      <c r="D201" s="39">
        <v>5601</v>
      </c>
      <c r="E201" s="39">
        <v>22405</v>
      </c>
      <c r="F201" s="39">
        <v>6479</v>
      </c>
      <c r="G201" s="39">
        <v>36564</v>
      </c>
    </row>
    <row r="202" spans="1:7">
      <c r="A202" s="14"/>
      <c r="B202" s="35"/>
      <c r="C202" s="34"/>
      <c r="D202" s="34"/>
      <c r="E202" s="34"/>
      <c r="F202" s="34"/>
      <c r="G202" s="34"/>
    </row>
    <row r="203" spans="1:7">
      <c r="A203" s="14"/>
      <c r="B203" s="35" t="s">
        <v>443</v>
      </c>
      <c r="C203" s="34"/>
      <c r="D203" s="34"/>
      <c r="E203" s="34"/>
      <c r="F203" s="34"/>
      <c r="G203" s="34"/>
    </row>
    <row r="204" spans="1:7">
      <c r="A204" s="14">
        <v>170</v>
      </c>
      <c r="B204" s="35" t="s">
        <v>182</v>
      </c>
      <c r="C204" s="34">
        <v>450</v>
      </c>
      <c r="D204" s="34">
        <v>950</v>
      </c>
      <c r="E204" s="34">
        <v>3584</v>
      </c>
      <c r="F204" s="34">
        <v>1269</v>
      </c>
      <c r="G204" s="34">
        <v>6253</v>
      </c>
    </row>
    <row r="205" spans="1:7">
      <c r="A205" s="14">
        <v>279</v>
      </c>
      <c r="B205" s="35" t="s">
        <v>183</v>
      </c>
      <c r="C205" s="34">
        <v>46</v>
      </c>
      <c r="D205" s="34">
        <v>144</v>
      </c>
      <c r="E205" s="34">
        <v>694</v>
      </c>
      <c r="F205" s="34">
        <v>232</v>
      </c>
      <c r="G205" s="34">
        <v>1116</v>
      </c>
    </row>
    <row r="206" spans="1:7">
      <c r="A206" s="14">
        <v>795</v>
      </c>
      <c r="B206" s="35" t="s">
        <v>184</v>
      </c>
      <c r="C206" s="34">
        <v>8306</v>
      </c>
      <c r="D206" s="34">
        <v>13564</v>
      </c>
      <c r="E206" s="34">
        <v>59853</v>
      </c>
      <c r="F206" s="34">
        <v>16215</v>
      </c>
      <c r="G206" s="34">
        <v>97938</v>
      </c>
    </row>
    <row r="207" spans="1:7">
      <c r="A207" s="14" t="s">
        <v>680</v>
      </c>
      <c r="B207" s="35" t="s">
        <v>185</v>
      </c>
      <c r="C207" s="34">
        <v>102</v>
      </c>
      <c r="D207" s="34">
        <v>242</v>
      </c>
      <c r="E207" s="34">
        <v>787</v>
      </c>
      <c r="F207" s="34">
        <v>348</v>
      </c>
      <c r="G207" s="34">
        <v>1479</v>
      </c>
    </row>
    <row r="208" spans="1:7">
      <c r="A208" s="14" t="s">
        <v>681</v>
      </c>
      <c r="B208" s="35" t="s">
        <v>186</v>
      </c>
      <c r="C208" s="34">
        <v>97</v>
      </c>
      <c r="D208" s="34">
        <v>261</v>
      </c>
      <c r="E208" s="34">
        <v>1107</v>
      </c>
      <c r="F208" s="34">
        <v>286</v>
      </c>
      <c r="G208" s="34">
        <v>1751</v>
      </c>
    </row>
    <row r="209" spans="1:7">
      <c r="A209" s="14" t="s">
        <v>682</v>
      </c>
      <c r="B209" s="35" t="s">
        <v>187</v>
      </c>
      <c r="C209" s="34">
        <v>175</v>
      </c>
      <c r="D209" s="34">
        <v>348</v>
      </c>
      <c r="E209" s="34">
        <v>1515</v>
      </c>
      <c r="F209" s="34">
        <v>419</v>
      </c>
      <c r="G209" s="34">
        <v>2457</v>
      </c>
    </row>
    <row r="210" spans="1:7">
      <c r="A210" s="14" t="s">
        <v>683</v>
      </c>
      <c r="B210" s="35" t="s">
        <v>188</v>
      </c>
      <c r="C210" s="34">
        <v>66</v>
      </c>
      <c r="D210" s="34">
        <v>234</v>
      </c>
      <c r="E210" s="34">
        <v>876</v>
      </c>
      <c r="F210" s="34">
        <v>234</v>
      </c>
      <c r="G210" s="34">
        <v>1410</v>
      </c>
    </row>
    <row r="211" spans="1:7">
      <c r="A211" s="14" t="s">
        <v>684</v>
      </c>
      <c r="B211" s="35" t="s">
        <v>189</v>
      </c>
      <c r="C211" s="34">
        <v>70</v>
      </c>
      <c r="D211" s="34">
        <v>145</v>
      </c>
      <c r="E211" s="34">
        <v>546</v>
      </c>
      <c r="F211" s="34">
        <v>135</v>
      </c>
      <c r="G211" s="34">
        <v>896</v>
      </c>
    </row>
    <row r="212" spans="1:7">
      <c r="A212" s="14" t="s">
        <v>685</v>
      </c>
      <c r="B212" s="35" t="s">
        <v>190</v>
      </c>
      <c r="C212" s="34">
        <v>172</v>
      </c>
      <c r="D212" s="34">
        <v>478</v>
      </c>
      <c r="E212" s="34">
        <v>1713</v>
      </c>
      <c r="F212" s="34">
        <v>343</v>
      </c>
      <c r="G212" s="34">
        <v>2706</v>
      </c>
    </row>
    <row r="213" spans="1:7">
      <c r="A213" s="14" t="s">
        <v>686</v>
      </c>
      <c r="B213" s="35" t="s">
        <v>191</v>
      </c>
      <c r="C213" s="34">
        <v>20</v>
      </c>
      <c r="D213" s="34">
        <v>98</v>
      </c>
      <c r="E213" s="34">
        <v>433</v>
      </c>
      <c r="F213" s="34">
        <v>190</v>
      </c>
      <c r="G213" s="34">
        <v>741</v>
      </c>
    </row>
    <row r="214" spans="1:7">
      <c r="A214" s="14" t="s">
        <v>687</v>
      </c>
      <c r="B214" s="35" t="s">
        <v>192</v>
      </c>
      <c r="C214" s="34">
        <v>128</v>
      </c>
      <c r="D214" s="34">
        <v>293</v>
      </c>
      <c r="E214" s="34">
        <v>1030</v>
      </c>
      <c r="F214" s="34">
        <v>290</v>
      </c>
      <c r="G214" s="34">
        <v>1741</v>
      </c>
    </row>
    <row r="215" spans="1:7">
      <c r="A215" s="14" t="s">
        <v>688</v>
      </c>
      <c r="B215" s="35" t="s">
        <v>193</v>
      </c>
      <c r="C215" s="34">
        <v>272</v>
      </c>
      <c r="D215" s="34">
        <v>664</v>
      </c>
      <c r="E215" s="34">
        <v>2308</v>
      </c>
      <c r="F215" s="34">
        <v>593</v>
      </c>
      <c r="G215" s="34">
        <v>3837</v>
      </c>
    </row>
    <row r="216" spans="1:7">
      <c r="A216" s="14" t="s">
        <v>689</v>
      </c>
      <c r="B216" s="35" t="s">
        <v>194</v>
      </c>
      <c r="C216" s="34">
        <v>38</v>
      </c>
      <c r="D216" s="34">
        <v>100</v>
      </c>
      <c r="E216" s="34">
        <v>503</v>
      </c>
      <c r="F216" s="34">
        <v>253</v>
      </c>
      <c r="G216" s="34">
        <v>894</v>
      </c>
    </row>
    <row r="217" spans="1:7">
      <c r="A217" s="14" t="s">
        <v>690</v>
      </c>
      <c r="B217" s="35" t="s">
        <v>195</v>
      </c>
      <c r="C217" s="34">
        <v>1</v>
      </c>
      <c r="D217" s="34">
        <v>1</v>
      </c>
      <c r="E217" s="34">
        <v>53</v>
      </c>
      <c r="F217" s="34">
        <v>45</v>
      </c>
      <c r="G217" s="34">
        <v>100</v>
      </c>
    </row>
    <row r="218" spans="1:7">
      <c r="A218" s="14" t="s">
        <v>691</v>
      </c>
      <c r="B218" s="35" t="s">
        <v>196</v>
      </c>
      <c r="C218" s="34">
        <v>155</v>
      </c>
      <c r="D218" s="34">
        <v>351</v>
      </c>
      <c r="E218" s="34">
        <v>1502</v>
      </c>
      <c r="F218" s="34">
        <v>443</v>
      </c>
      <c r="G218" s="34">
        <v>2451</v>
      </c>
    </row>
    <row r="219" spans="1:7">
      <c r="A219" s="14" t="s">
        <v>692</v>
      </c>
      <c r="B219" s="35" t="s">
        <v>197</v>
      </c>
      <c r="C219" s="34">
        <v>110</v>
      </c>
      <c r="D219" s="34">
        <v>265</v>
      </c>
      <c r="E219" s="34">
        <v>1054</v>
      </c>
      <c r="F219" s="34">
        <v>336</v>
      </c>
      <c r="G219" s="34">
        <v>1765</v>
      </c>
    </row>
    <row r="220" spans="1:7">
      <c r="A220" s="14" t="s">
        <v>693</v>
      </c>
      <c r="B220" s="35" t="s">
        <v>198</v>
      </c>
      <c r="C220" s="34">
        <v>196</v>
      </c>
      <c r="D220" s="34">
        <v>457</v>
      </c>
      <c r="E220" s="34">
        <v>1802</v>
      </c>
      <c r="F220" s="34">
        <v>542</v>
      </c>
      <c r="G220" s="34">
        <v>2997</v>
      </c>
    </row>
    <row r="221" spans="1:7">
      <c r="A221" s="14" t="s">
        <v>694</v>
      </c>
      <c r="B221" s="35" t="s">
        <v>199</v>
      </c>
      <c r="C221" s="34">
        <v>296</v>
      </c>
      <c r="D221" s="34">
        <v>837</v>
      </c>
      <c r="E221" s="34">
        <v>3236</v>
      </c>
      <c r="F221" s="34">
        <v>785</v>
      </c>
      <c r="G221" s="34">
        <v>5154</v>
      </c>
    </row>
    <row r="222" spans="1:7">
      <c r="A222" s="14" t="s">
        <v>695</v>
      </c>
      <c r="B222" s="35" t="s">
        <v>200</v>
      </c>
      <c r="C222" s="34">
        <v>154</v>
      </c>
      <c r="D222" s="34">
        <v>399</v>
      </c>
      <c r="E222" s="34">
        <v>1716</v>
      </c>
      <c r="F222" s="34">
        <v>349</v>
      </c>
      <c r="G222" s="34">
        <v>2618</v>
      </c>
    </row>
    <row r="223" spans="1:7">
      <c r="A223" s="14" t="s">
        <v>696</v>
      </c>
      <c r="B223" s="35" t="s">
        <v>201</v>
      </c>
      <c r="C223" s="34">
        <v>177</v>
      </c>
      <c r="D223" s="34">
        <v>314</v>
      </c>
      <c r="E223" s="34">
        <v>1216</v>
      </c>
      <c r="F223" s="34">
        <v>352</v>
      </c>
      <c r="G223" s="34">
        <v>2059</v>
      </c>
    </row>
    <row r="224" spans="1:7">
      <c r="A224" s="14" t="s">
        <v>697</v>
      </c>
      <c r="B224" s="35" t="s">
        <v>202</v>
      </c>
      <c r="C224" s="34">
        <v>72</v>
      </c>
      <c r="D224" s="34">
        <v>193</v>
      </c>
      <c r="E224" s="34">
        <v>680</v>
      </c>
      <c r="F224" s="34">
        <v>211</v>
      </c>
      <c r="G224" s="34">
        <v>1156</v>
      </c>
    </row>
    <row r="225" spans="1:7">
      <c r="A225" s="14" t="s">
        <v>698</v>
      </c>
      <c r="B225" s="35" t="s">
        <v>203</v>
      </c>
      <c r="C225" s="34">
        <v>356</v>
      </c>
      <c r="D225" s="34">
        <v>831</v>
      </c>
      <c r="E225" s="34">
        <v>3209</v>
      </c>
      <c r="F225" s="34">
        <v>599</v>
      </c>
      <c r="G225" s="34">
        <v>4995</v>
      </c>
    </row>
    <row r="226" spans="1:7">
      <c r="A226" s="14"/>
      <c r="B226" s="38" t="s">
        <v>282</v>
      </c>
      <c r="C226" s="39">
        <v>11459</v>
      </c>
      <c r="D226" s="39">
        <v>21169</v>
      </c>
      <c r="E226" s="39">
        <v>89417</v>
      </c>
      <c r="F226" s="39">
        <v>24469</v>
      </c>
      <c r="G226" s="39">
        <v>146514</v>
      </c>
    </row>
    <row r="227" spans="1:7">
      <c r="A227" s="14"/>
      <c r="B227" s="35"/>
      <c r="C227" s="34"/>
      <c r="D227" s="34"/>
      <c r="E227" s="34"/>
      <c r="F227" s="34"/>
      <c r="G227" s="34"/>
    </row>
    <row r="228" spans="1:7">
      <c r="A228" s="14"/>
      <c r="B228" s="35" t="s">
        <v>466</v>
      </c>
      <c r="C228" s="34"/>
      <c r="D228" s="34"/>
      <c r="E228" s="34"/>
      <c r="F228" s="34"/>
      <c r="G228" s="34"/>
    </row>
    <row r="229" spans="1:7">
      <c r="A229" s="14">
        <v>823</v>
      </c>
      <c r="B229" s="35" t="s">
        <v>204</v>
      </c>
      <c r="C229" s="34">
        <v>188</v>
      </c>
      <c r="D229" s="34">
        <v>454</v>
      </c>
      <c r="E229" s="34">
        <v>1921</v>
      </c>
      <c r="F229" s="34">
        <v>636</v>
      </c>
      <c r="G229" s="34">
        <v>3199</v>
      </c>
    </row>
    <row r="230" spans="1:7">
      <c r="A230" s="14">
        <v>854</v>
      </c>
      <c r="B230" s="35" t="s">
        <v>205</v>
      </c>
      <c r="C230" s="34">
        <v>1025</v>
      </c>
      <c r="D230" s="34">
        <v>2120</v>
      </c>
      <c r="E230" s="34">
        <v>8523</v>
      </c>
      <c r="F230" s="34">
        <v>2685</v>
      </c>
      <c r="G230" s="34">
        <v>14353</v>
      </c>
    </row>
    <row r="231" spans="1:7">
      <c r="A231" s="14" t="s">
        <v>699</v>
      </c>
      <c r="B231" s="35" t="s">
        <v>206</v>
      </c>
      <c r="C231" s="34">
        <v>180</v>
      </c>
      <c r="D231" s="34">
        <v>400</v>
      </c>
      <c r="E231" s="34">
        <v>1363</v>
      </c>
      <c r="F231" s="34">
        <v>401</v>
      </c>
      <c r="G231" s="34">
        <v>2344</v>
      </c>
    </row>
    <row r="232" spans="1:7">
      <c r="A232" s="14" t="s">
        <v>700</v>
      </c>
      <c r="B232" s="35" t="s">
        <v>207</v>
      </c>
      <c r="C232" s="34">
        <v>60</v>
      </c>
      <c r="D232" s="34">
        <v>196</v>
      </c>
      <c r="E232" s="34">
        <v>594</v>
      </c>
      <c r="F232" s="34">
        <v>159</v>
      </c>
      <c r="G232" s="34">
        <v>1009</v>
      </c>
    </row>
    <row r="233" spans="1:7">
      <c r="A233" s="14" t="s">
        <v>701</v>
      </c>
      <c r="B233" s="35" t="s">
        <v>208</v>
      </c>
      <c r="C233" s="34">
        <v>53</v>
      </c>
      <c r="D233" s="34">
        <v>162</v>
      </c>
      <c r="E233" s="34">
        <v>640</v>
      </c>
      <c r="F233" s="34">
        <v>237</v>
      </c>
      <c r="G233" s="34">
        <v>1092</v>
      </c>
    </row>
    <row r="234" spans="1:7">
      <c r="A234" s="14" t="s">
        <v>702</v>
      </c>
      <c r="B234" s="35" t="s">
        <v>212</v>
      </c>
      <c r="C234" s="34">
        <v>228</v>
      </c>
      <c r="D234" s="34">
        <v>673</v>
      </c>
      <c r="E234" s="34">
        <v>2520</v>
      </c>
      <c r="F234" s="34">
        <v>804</v>
      </c>
      <c r="G234" s="34">
        <v>4225</v>
      </c>
    </row>
    <row r="235" spans="1:7">
      <c r="A235" s="14" t="s">
        <v>703</v>
      </c>
      <c r="B235" s="35" t="s">
        <v>209</v>
      </c>
      <c r="C235" s="34">
        <v>95</v>
      </c>
      <c r="D235" s="34">
        <v>194</v>
      </c>
      <c r="E235" s="34">
        <v>674</v>
      </c>
      <c r="F235" s="34">
        <v>222</v>
      </c>
      <c r="G235" s="34">
        <v>1185</v>
      </c>
    </row>
    <row r="236" spans="1:7">
      <c r="A236" s="14" t="s">
        <v>704</v>
      </c>
      <c r="B236" s="35" t="s">
        <v>210</v>
      </c>
      <c r="C236" s="34">
        <v>116</v>
      </c>
      <c r="D236" s="34">
        <v>323</v>
      </c>
      <c r="E236" s="34">
        <v>1053</v>
      </c>
      <c r="F236" s="34">
        <v>363</v>
      </c>
      <c r="G236" s="34">
        <v>1855</v>
      </c>
    </row>
    <row r="237" spans="1:7">
      <c r="A237" s="14" t="s">
        <v>705</v>
      </c>
      <c r="B237" s="35" t="s">
        <v>211</v>
      </c>
      <c r="C237" s="34">
        <v>56</v>
      </c>
      <c r="D237" s="34">
        <v>151</v>
      </c>
      <c r="E237" s="34">
        <v>548</v>
      </c>
      <c r="F237" s="34">
        <v>182</v>
      </c>
      <c r="G237" s="34">
        <v>937</v>
      </c>
    </row>
    <row r="238" spans="1:7">
      <c r="A238" s="14" t="s">
        <v>706</v>
      </c>
      <c r="B238" s="35" t="s">
        <v>213</v>
      </c>
      <c r="C238" s="34">
        <v>101</v>
      </c>
      <c r="D238" s="34">
        <v>247</v>
      </c>
      <c r="E238" s="34">
        <v>858</v>
      </c>
      <c r="F238" s="34">
        <v>261</v>
      </c>
      <c r="G238" s="34">
        <v>1467</v>
      </c>
    </row>
    <row r="239" spans="1:7">
      <c r="A239" s="14" t="s">
        <v>707</v>
      </c>
      <c r="B239" s="35" t="s">
        <v>214</v>
      </c>
      <c r="C239" s="34">
        <v>46</v>
      </c>
      <c r="D239" s="34">
        <v>143</v>
      </c>
      <c r="E239" s="34">
        <v>505</v>
      </c>
      <c r="F239" s="34">
        <v>209</v>
      </c>
      <c r="G239" s="34">
        <v>903</v>
      </c>
    </row>
    <row r="240" spans="1:7">
      <c r="A240" s="14" t="s">
        <v>708</v>
      </c>
      <c r="B240" s="35" t="s">
        <v>215</v>
      </c>
      <c r="C240" s="34">
        <v>107</v>
      </c>
      <c r="D240" s="34">
        <v>262</v>
      </c>
      <c r="E240" s="34">
        <v>1153</v>
      </c>
      <c r="F240" s="34">
        <v>346</v>
      </c>
      <c r="G240" s="34">
        <v>1868</v>
      </c>
    </row>
    <row r="241" spans="1:7">
      <c r="A241" s="14" t="s">
        <v>709</v>
      </c>
      <c r="B241" s="35" t="s">
        <v>216</v>
      </c>
      <c r="C241" s="34">
        <v>30</v>
      </c>
      <c r="D241" s="34">
        <v>73</v>
      </c>
      <c r="E241" s="34">
        <v>341</v>
      </c>
      <c r="F241" s="34">
        <v>104</v>
      </c>
      <c r="G241" s="34">
        <v>548</v>
      </c>
    </row>
    <row r="242" spans="1:7">
      <c r="A242" s="14"/>
      <c r="B242" s="38" t="s">
        <v>282</v>
      </c>
      <c r="C242" s="39">
        <v>2285</v>
      </c>
      <c r="D242" s="39">
        <v>5398</v>
      </c>
      <c r="E242" s="39">
        <v>20693</v>
      </c>
      <c r="F242" s="39">
        <v>6609</v>
      </c>
      <c r="G242" s="39">
        <v>34985</v>
      </c>
    </row>
    <row r="243" spans="1:7">
      <c r="A243" s="14"/>
      <c r="B243" s="35"/>
      <c r="C243" s="34"/>
      <c r="D243" s="34"/>
      <c r="E243" s="34"/>
      <c r="F243" s="34"/>
      <c r="G243" s="34"/>
    </row>
    <row r="244" spans="1:7">
      <c r="A244" s="14"/>
      <c r="B244" s="35" t="s">
        <v>480</v>
      </c>
      <c r="C244" s="34"/>
      <c r="D244" s="34"/>
      <c r="E244" s="34"/>
      <c r="F244" s="34"/>
      <c r="G244" s="34"/>
    </row>
    <row r="245" spans="1:7">
      <c r="A245" s="14">
        <v>490</v>
      </c>
      <c r="B245" s="35" t="s">
        <v>217</v>
      </c>
      <c r="C245" s="34">
        <v>47</v>
      </c>
      <c r="D245" s="34">
        <v>125</v>
      </c>
      <c r="E245" s="34">
        <v>567</v>
      </c>
      <c r="F245" s="34">
        <v>294</v>
      </c>
      <c r="G245" s="34">
        <v>1033</v>
      </c>
    </row>
    <row r="246" spans="1:7">
      <c r="A246" s="14">
        <v>897</v>
      </c>
      <c r="B246" s="35" t="s">
        <v>219</v>
      </c>
      <c r="C246" s="34">
        <v>1323</v>
      </c>
      <c r="D246" s="34">
        <v>2963</v>
      </c>
      <c r="E246" s="34">
        <v>11842</v>
      </c>
      <c r="F246" s="34">
        <v>3733</v>
      </c>
      <c r="G246" s="34">
        <v>19861</v>
      </c>
    </row>
    <row r="247" spans="1:7">
      <c r="A247" s="14">
        <v>912</v>
      </c>
      <c r="B247" s="35" t="s">
        <v>220</v>
      </c>
      <c r="C247" s="34">
        <v>81</v>
      </c>
      <c r="D247" s="34">
        <v>238</v>
      </c>
      <c r="E247" s="34">
        <v>947</v>
      </c>
      <c r="F247" s="34">
        <v>336</v>
      </c>
      <c r="G247" s="34">
        <v>1602</v>
      </c>
    </row>
    <row r="248" spans="1:7">
      <c r="A248" s="14" t="s">
        <v>710</v>
      </c>
      <c r="B248" s="35" t="s">
        <v>221</v>
      </c>
      <c r="C248" s="34">
        <v>151</v>
      </c>
      <c r="D248" s="34">
        <v>400</v>
      </c>
      <c r="E248" s="34">
        <v>1584</v>
      </c>
      <c r="F248" s="34">
        <v>571</v>
      </c>
      <c r="G248" s="34">
        <v>2706</v>
      </c>
    </row>
    <row r="249" spans="1:7">
      <c r="A249" s="14" t="s">
        <v>711</v>
      </c>
      <c r="B249" s="35" t="s">
        <v>222</v>
      </c>
      <c r="C249" s="34">
        <v>86</v>
      </c>
      <c r="D249" s="34">
        <v>283</v>
      </c>
      <c r="E249" s="34">
        <v>1050</v>
      </c>
      <c r="F249" s="34">
        <v>287</v>
      </c>
      <c r="G249" s="34">
        <v>1706</v>
      </c>
    </row>
    <row r="250" spans="1:7">
      <c r="A250" s="14" t="s">
        <v>712</v>
      </c>
      <c r="B250" s="35" t="s">
        <v>223</v>
      </c>
      <c r="C250" s="34">
        <v>239</v>
      </c>
      <c r="D250" s="34">
        <v>571</v>
      </c>
      <c r="E250" s="34">
        <v>2575</v>
      </c>
      <c r="F250" s="34">
        <v>756</v>
      </c>
      <c r="G250" s="34">
        <v>4141</v>
      </c>
    </row>
    <row r="251" spans="1:7">
      <c r="A251" s="14" t="s">
        <v>713</v>
      </c>
      <c r="B251" s="35" t="s">
        <v>224</v>
      </c>
      <c r="C251" s="34">
        <v>96</v>
      </c>
      <c r="D251" s="34">
        <v>270</v>
      </c>
      <c r="E251" s="34">
        <v>991</v>
      </c>
      <c r="F251" s="34">
        <v>344</v>
      </c>
      <c r="G251" s="34">
        <v>1701</v>
      </c>
    </row>
    <row r="252" spans="1:7">
      <c r="A252" s="14" t="s">
        <v>714</v>
      </c>
      <c r="B252" s="35" t="s">
        <v>225</v>
      </c>
      <c r="C252" s="34">
        <v>61</v>
      </c>
      <c r="D252" s="34">
        <v>210</v>
      </c>
      <c r="E252" s="34">
        <v>721</v>
      </c>
      <c r="F252" s="34">
        <v>216</v>
      </c>
      <c r="G252" s="34">
        <v>1208</v>
      </c>
    </row>
    <row r="253" spans="1:7">
      <c r="A253" s="14" t="s">
        <v>715</v>
      </c>
      <c r="B253" s="35" t="s">
        <v>226</v>
      </c>
      <c r="C253" s="34">
        <v>44</v>
      </c>
      <c r="D253" s="34">
        <v>110</v>
      </c>
      <c r="E253" s="34">
        <v>466</v>
      </c>
      <c r="F253" s="34">
        <v>159</v>
      </c>
      <c r="G253" s="34">
        <v>779</v>
      </c>
    </row>
    <row r="254" spans="1:7">
      <c r="A254" s="14" t="s">
        <v>716</v>
      </c>
      <c r="B254" s="35" t="s">
        <v>228</v>
      </c>
      <c r="C254" s="34">
        <v>109</v>
      </c>
      <c r="D254" s="34">
        <v>275</v>
      </c>
      <c r="E254" s="34">
        <v>999</v>
      </c>
      <c r="F254" s="34">
        <v>263</v>
      </c>
      <c r="G254" s="34">
        <v>1646</v>
      </c>
    </row>
    <row r="255" spans="1:7">
      <c r="A255" s="14" t="s">
        <v>717</v>
      </c>
      <c r="B255" s="35" t="s">
        <v>229</v>
      </c>
      <c r="C255" s="34">
        <v>239</v>
      </c>
      <c r="D255" s="34">
        <v>563</v>
      </c>
      <c r="E255" s="34">
        <v>2281</v>
      </c>
      <c r="F255" s="34">
        <v>589</v>
      </c>
      <c r="G255" s="34">
        <v>3672</v>
      </c>
    </row>
    <row r="256" spans="1:7">
      <c r="A256" s="14" t="s">
        <v>718</v>
      </c>
      <c r="B256" s="35" t="s">
        <v>230</v>
      </c>
      <c r="C256" s="34">
        <v>54</v>
      </c>
      <c r="D256" s="34">
        <v>201</v>
      </c>
      <c r="E256" s="34">
        <v>789</v>
      </c>
      <c r="F256" s="34">
        <v>194</v>
      </c>
      <c r="G256" s="34">
        <v>1238</v>
      </c>
    </row>
    <row r="257" spans="1:7">
      <c r="A257" s="14" t="s">
        <v>719</v>
      </c>
      <c r="B257" s="19" t="s">
        <v>231</v>
      </c>
      <c r="C257" s="34">
        <v>363</v>
      </c>
      <c r="D257" s="34">
        <v>1043</v>
      </c>
      <c r="E257" s="34">
        <v>3687</v>
      </c>
      <c r="F257" s="34">
        <v>1074</v>
      </c>
      <c r="G257" s="34">
        <v>6167</v>
      </c>
    </row>
    <row r="258" spans="1:7">
      <c r="A258" s="14" t="s">
        <v>720</v>
      </c>
      <c r="B258" s="35" t="s">
        <v>232</v>
      </c>
      <c r="C258" s="34">
        <v>260</v>
      </c>
      <c r="D258" s="34">
        <v>762</v>
      </c>
      <c r="E258" s="34">
        <v>2595</v>
      </c>
      <c r="F258" s="34">
        <v>717</v>
      </c>
      <c r="G258" s="34">
        <v>4334</v>
      </c>
    </row>
    <row r="259" spans="1:7">
      <c r="A259" s="14" t="s">
        <v>721</v>
      </c>
      <c r="B259" s="35" t="s">
        <v>234</v>
      </c>
      <c r="C259" s="34">
        <v>224</v>
      </c>
      <c r="D259" s="34">
        <v>605</v>
      </c>
      <c r="E259" s="34">
        <v>2321</v>
      </c>
      <c r="F259" s="34">
        <v>592</v>
      </c>
      <c r="G259" s="34">
        <v>3742</v>
      </c>
    </row>
    <row r="260" spans="1:7">
      <c r="A260" s="14"/>
      <c r="B260" s="38" t="s">
        <v>282</v>
      </c>
      <c r="C260" s="39">
        <v>3377</v>
      </c>
      <c r="D260" s="39">
        <v>8619</v>
      </c>
      <c r="E260" s="39">
        <v>33415</v>
      </c>
      <c r="F260" s="39">
        <v>10125</v>
      </c>
      <c r="G260" s="39">
        <v>55536</v>
      </c>
    </row>
    <row r="261" spans="1:7">
      <c r="A261" s="14"/>
      <c r="B261" s="35"/>
      <c r="C261" s="34"/>
      <c r="D261" s="34"/>
      <c r="E261" s="34"/>
      <c r="F261" s="34"/>
      <c r="G261" s="34"/>
    </row>
    <row r="262" spans="1:7">
      <c r="A262" s="14"/>
      <c r="B262" s="36" t="s">
        <v>499</v>
      </c>
      <c r="C262" s="34"/>
      <c r="D262" s="34"/>
      <c r="E262" s="34"/>
      <c r="F262" s="34"/>
      <c r="G262" s="34"/>
    </row>
    <row r="263" spans="1:7">
      <c r="A263" s="14">
        <v>919</v>
      </c>
      <c r="B263" s="35" t="s">
        <v>235</v>
      </c>
      <c r="C263" s="34">
        <v>932</v>
      </c>
      <c r="D263" s="34">
        <v>2204</v>
      </c>
      <c r="E263" s="34">
        <v>8503</v>
      </c>
      <c r="F263" s="34">
        <v>2716</v>
      </c>
      <c r="G263" s="34">
        <v>14355</v>
      </c>
    </row>
    <row r="264" spans="1:7">
      <c r="A264" s="14" t="s">
        <v>722</v>
      </c>
      <c r="B264" s="35" t="s">
        <v>236</v>
      </c>
      <c r="C264" s="34">
        <v>212</v>
      </c>
      <c r="D264" s="34">
        <v>637</v>
      </c>
      <c r="E264" s="34">
        <v>2449</v>
      </c>
      <c r="F264" s="34">
        <v>816</v>
      </c>
      <c r="G264" s="34">
        <v>4114</v>
      </c>
    </row>
    <row r="265" spans="1:7">
      <c r="A265" s="14" t="s">
        <v>723</v>
      </c>
      <c r="B265" s="35" t="s">
        <v>237</v>
      </c>
      <c r="C265" s="34">
        <v>64</v>
      </c>
      <c r="D265" s="34">
        <v>176</v>
      </c>
      <c r="E265" s="34">
        <v>745</v>
      </c>
      <c r="F265" s="34">
        <v>262</v>
      </c>
      <c r="G265" s="34">
        <v>1247</v>
      </c>
    </row>
    <row r="266" spans="1:7">
      <c r="A266" s="14" t="s">
        <v>724</v>
      </c>
      <c r="B266" s="35" t="s">
        <v>238</v>
      </c>
      <c r="C266" s="34">
        <v>144</v>
      </c>
      <c r="D266" s="34">
        <v>279</v>
      </c>
      <c r="E266" s="34">
        <v>1085</v>
      </c>
      <c r="F266" s="34">
        <v>299</v>
      </c>
      <c r="G266" s="34">
        <v>1807</v>
      </c>
    </row>
    <row r="267" spans="1:7">
      <c r="A267" s="14" t="s">
        <v>725</v>
      </c>
      <c r="B267" s="35" t="s">
        <v>239</v>
      </c>
      <c r="C267" s="34">
        <v>65</v>
      </c>
      <c r="D267" s="34">
        <v>152</v>
      </c>
      <c r="E267" s="34">
        <v>768</v>
      </c>
      <c r="F267" s="34">
        <v>310</v>
      </c>
      <c r="G267" s="34">
        <v>1295</v>
      </c>
    </row>
    <row r="268" spans="1:7">
      <c r="A268" s="14" t="s">
        <v>726</v>
      </c>
      <c r="B268" s="35" t="s">
        <v>240</v>
      </c>
      <c r="C268" s="34">
        <v>30</v>
      </c>
      <c r="D268" s="34">
        <v>102</v>
      </c>
      <c r="E268" s="34">
        <v>489</v>
      </c>
      <c r="F268" s="34">
        <v>207</v>
      </c>
      <c r="G268" s="34">
        <v>828</v>
      </c>
    </row>
    <row r="269" spans="1:7">
      <c r="A269" s="14" t="s">
        <v>727</v>
      </c>
      <c r="B269" s="35" t="s">
        <v>241</v>
      </c>
      <c r="C269" s="34">
        <v>65</v>
      </c>
      <c r="D269" s="34">
        <v>169</v>
      </c>
      <c r="E269" s="34">
        <v>627</v>
      </c>
      <c r="F269" s="34">
        <v>220</v>
      </c>
      <c r="G269" s="34">
        <v>1081</v>
      </c>
    </row>
    <row r="270" spans="1:7">
      <c r="A270" s="14" t="s">
        <v>728</v>
      </c>
      <c r="B270" s="35" t="s">
        <v>242</v>
      </c>
      <c r="C270" s="34">
        <v>136</v>
      </c>
      <c r="D270" s="34">
        <v>322</v>
      </c>
      <c r="E270" s="34">
        <v>1394</v>
      </c>
      <c r="F270" s="34">
        <v>431</v>
      </c>
      <c r="G270" s="34">
        <v>2283</v>
      </c>
    </row>
    <row r="271" spans="1:7">
      <c r="A271" s="14" t="s">
        <v>729</v>
      </c>
      <c r="B271" s="35" t="s">
        <v>243</v>
      </c>
      <c r="C271" s="34">
        <v>132</v>
      </c>
      <c r="D271" s="34">
        <v>372</v>
      </c>
      <c r="E271" s="34">
        <v>1173</v>
      </c>
      <c r="F271" s="34">
        <v>343</v>
      </c>
      <c r="G271" s="34">
        <v>2020</v>
      </c>
    </row>
    <row r="272" spans="1:7">
      <c r="A272" s="14" t="s">
        <v>730</v>
      </c>
      <c r="B272" s="35" t="s">
        <v>244</v>
      </c>
      <c r="C272" s="34">
        <v>104</v>
      </c>
      <c r="D272" s="34">
        <v>263</v>
      </c>
      <c r="E272" s="34">
        <v>861</v>
      </c>
      <c r="F272" s="34">
        <v>277</v>
      </c>
      <c r="G272" s="34">
        <v>1505</v>
      </c>
    </row>
    <row r="273" spans="1:7">
      <c r="A273" s="14" t="s">
        <v>731</v>
      </c>
      <c r="B273" s="35" t="s">
        <v>245</v>
      </c>
      <c r="C273" s="34">
        <v>72</v>
      </c>
      <c r="D273" s="34">
        <v>217</v>
      </c>
      <c r="E273" s="34">
        <v>772</v>
      </c>
      <c r="F273" s="34">
        <v>248</v>
      </c>
      <c r="G273" s="34">
        <v>1309</v>
      </c>
    </row>
    <row r="274" spans="1:7">
      <c r="A274" s="14" t="s">
        <v>732</v>
      </c>
      <c r="B274" s="35" t="s">
        <v>246</v>
      </c>
      <c r="C274" s="34">
        <v>112</v>
      </c>
      <c r="D274" s="34">
        <v>361</v>
      </c>
      <c r="E274" s="34">
        <v>1214</v>
      </c>
      <c r="F274" s="34">
        <v>488</v>
      </c>
      <c r="G274" s="34">
        <v>2175</v>
      </c>
    </row>
    <row r="275" spans="1:7">
      <c r="A275" s="14" t="s">
        <v>733</v>
      </c>
      <c r="B275" s="35" t="s">
        <v>247</v>
      </c>
      <c r="C275" s="34">
        <v>328</v>
      </c>
      <c r="D275" s="34">
        <v>824</v>
      </c>
      <c r="E275" s="34">
        <v>3080</v>
      </c>
      <c r="F275" s="34">
        <v>795</v>
      </c>
      <c r="G275" s="34">
        <v>5027</v>
      </c>
    </row>
    <row r="276" spans="1:7">
      <c r="A276" s="16"/>
      <c r="B276" s="38" t="s">
        <v>282</v>
      </c>
      <c r="C276" s="39">
        <v>2396</v>
      </c>
      <c r="D276" s="39">
        <v>6078</v>
      </c>
      <c r="E276" s="39">
        <v>23160</v>
      </c>
      <c r="F276" s="39">
        <v>7412</v>
      </c>
      <c r="G276" s="39">
        <v>39046</v>
      </c>
    </row>
    <row r="277" spans="1:7">
      <c r="A277" s="16"/>
      <c r="B277" s="35"/>
      <c r="C277" s="34"/>
      <c r="D277" s="34"/>
      <c r="E277" s="34"/>
      <c r="F277" s="34"/>
      <c r="G277" s="34"/>
    </row>
    <row r="278" spans="1:7">
      <c r="A278" s="16"/>
      <c r="B278" s="8" t="s">
        <v>513</v>
      </c>
      <c r="C278" s="39">
        <v>93484</v>
      </c>
      <c r="D278" s="39">
        <v>187061</v>
      </c>
      <c r="E278" s="39">
        <v>847835</v>
      </c>
      <c r="F278" s="39">
        <v>232368</v>
      </c>
      <c r="G278" s="39">
        <v>1360748</v>
      </c>
    </row>
    <row r="280" spans="1:7">
      <c r="B280" t="s">
        <v>737</v>
      </c>
    </row>
    <row r="281" spans="1:7">
      <c r="B281">
        <v>2007</v>
      </c>
      <c r="C281" s="34">
        <v>1360748</v>
      </c>
      <c r="D281" s="40"/>
      <c r="E281" s="40"/>
      <c r="F281" s="40"/>
      <c r="G281" s="40"/>
    </row>
    <row r="282" spans="1:7">
      <c r="B282">
        <v>2006</v>
      </c>
      <c r="C282" s="40" t="s">
        <v>738</v>
      </c>
      <c r="D282" s="40"/>
      <c r="E282" s="40"/>
      <c r="F282" s="40"/>
      <c r="G282" s="40"/>
    </row>
    <row r="283" spans="1:7">
      <c r="B283">
        <v>2005</v>
      </c>
      <c r="C283" s="40" t="s">
        <v>739</v>
      </c>
    </row>
    <row r="284" spans="1:7">
      <c r="B284">
        <v>2004</v>
      </c>
      <c r="C284" s="40" t="s">
        <v>740</v>
      </c>
    </row>
    <row r="285" spans="1:7">
      <c r="B285">
        <v>2003</v>
      </c>
      <c r="C285" s="40" t="s">
        <v>741</v>
      </c>
    </row>
  </sheetData>
  <mergeCells count="7">
    <mergeCell ref="A1:B3"/>
    <mergeCell ref="C1:G1"/>
    <mergeCell ref="C2:C3"/>
    <mergeCell ref="D2:D3"/>
    <mergeCell ref="E2:E3"/>
    <mergeCell ref="F2:F3"/>
    <mergeCell ref="G2:G3"/>
  </mergeCells>
  <pageMargins left="0.74999999999999989" right="0.74999999999999989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997E-5FC9-4630-AB56-34AA2E881489}">
  <dimension ref="A1:G286"/>
  <sheetViews>
    <sheetView workbookViewId="0"/>
  </sheetViews>
  <sheetFormatPr defaultRowHeight="14.25"/>
  <cols>
    <col min="1" max="1" width="4.375" customWidth="1"/>
    <col min="2" max="2" width="19.625" customWidth="1"/>
    <col min="3" max="3" width="8.875" customWidth="1"/>
    <col min="4" max="4" width="9.75" customWidth="1"/>
    <col min="5" max="5" width="9" customWidth="1"/>
    <col min="6" max="6" width="7" customWidth="1"/>
    <col min="7" max="7" width="8.25" customWidth="1"/>
    <col min="8" max="1024" width="8" customWidth="1"/>
  </cols>
  <sheetData>
    <row r="1" spans="1:7" ht="15">
      <c r="A1" s="182">
        <v>2008</v>
      </c>
      <c r="B1" s="182"/>
      <c r="C1" s="181" t="s">
        <v>742</v>
      </c>
      <c r="D1" s="181"/>
      <c r="E1" s="181"/>
      <c r="F1" s="181"/>
      <c r="G1" s="181"/>
    </row>
    <row r="2" spans="1:7">
      <c r="A2" s="182"/>
      <c r="B2" s="182"/>
      <c r="C2" s="181" t="s">
        <v>531</v>
      </c>
      <c r="D2" s="181" t="s">
        <v>532</v>
      </c>
      <c r="E2" s="179" t="s">
        <v>735</v>
      </c>
      <c r="F2" s="179" t="s">
        <v>736</v>
      </c>
      <c r="G2" s="179" t="s">
        <v>535</v>
      </c>
    </row>
    <row r="3" spans="1:7">
      <c r="A3" s="182"/>
      <c r="B3" s="182"/>
      <c r="C3" s="181"/>
      <c r="D3" s="181"/>
      <c r="E3" s="179"/>
      <c r="F3" s="179"/>
      <c r="G3" s="179"/>
    </row>
    <row r="4" spans="1:7">
      <c r="A4" s="13" t="s">
        <v>254</v>
      </c>
      <c r="B4" s="13" t="s">
        <v>255</v>
      </c>
      <c r="C4" s="13"/>
      <c r="D4" s="13"/>
      <c r="E4" s="13"/>
      <c r="F4" s="13"/>
      <c r="G4" s="13"/>
    </row>
    <row r="5" spans="1:7">
      <c r="A5" s="14">
        <v>784</v>
      </c>
      <c r="B5" s="16" t="s">
        <v>1</v>
      </c>
      <c r="C5" s="17">
        <v>30708</v>
      </c>
      <c r="D5" s="17">
        <v>43686</v>
      </c>
      <c r="E5" s="17">
        <v>257546</v>
      </c>
      <c r="F5" s="17">
        <v>69405</v>
      </c>
      <c r="G5" s="17">
        <v>401345</v>
      </c>
    </row>
    <row r="6" spans="1:7">
      <c r="A6" s="14"/>
      <c r="B6" s="16"/>
      <c r="C6" s="17"/>
      <c r="D6" s="17"/>
      <c r="E6" s="17"/>
      <c r="F6" s="17"/>
      <c r="G6" s="17"/>
    </row>
    <row r="7" spans="1:7">
      <c r="A7" s="14"/>
      <c r="B7" s="16" t="s">
        <v>257</v>
      </c>
      <c r="C7" s="17"/>
      <c r="D7" s="17"/>
      <c r="E7" s="17"/>
      <c r="F7" s="17"/>
      <c r="G7" s="17"/>
    </row>
    <row r="8" spans="1:7">
      <c r="A8" s="14">
        <v>296</v>
      </c>
      <c r="B8" s="16" t="s">
        <v>3</v>
      </c>
      <c r="C8" s="17">
        <v>743</v>
      </c>
      <c r="D8" s="17">
        <v>1442</v>
      </c>
      <c r="E8" s="17">
        <v>5941</v>
      </c>
      <c r="F8" s="17">
        <v>1361</v>
      </c>
      <c r="G8" s="17">
        <v>9487</v>
      </c>
    </row>
    <row r="9" spans="1:7">
      <c r="A9" s="14">
        <v>424</v>
      </c>
      <c r="B9" s="16" t="s">
        <v>4</v>
      </c>
      <c r="C9" s="17">
        <v>180</v>
      </c>
      <c r="D9" s="17">
        <v>392</v>
      </c>
      <c r="E9" s="17">
        <v>2150</v>
      </c>
      <c r="F9" s="17">
        <v>551</v>
      </c>
      <c r="G9" s="17">
        <v>3273</v>
      </c>
    </row>
    <row r="10" spans="1:7">
      <c r="A10" s="14">
        <v>446</v>
      </c>
      <c r="B10" s="16" t="s">
        <v>5</v>
      </c>
      <c r="C10" s="17">
        <v>1005</v>
      </c>
      <c r="D10" s="17">
        <v>1979</v>
      </c>
      <c r="E10" s="17">
        <v>11653</v>
      </c>
      <c r="F10" s="17">
        <v>1883</v>
      </c>
      <c r="G10" s="17">
        <v>16520</v>
      </c>
    </row>
    <row r="11" spans="1:7">
      <c r="A11" s="14">
        <v>580</v>
      </c>
      <c r="B11" s="16" t="s">
        <v>6</v>
      </c>
      <c r="C11" s="17">
        <v>272</v>
      </c>
      <c r="D11" s="17">
        <v>550</v>
      </c>
      <c r="E11" s="17">
        <v>2742</v>
      </c>
      <c r="F11" s="17">
        <v>678</v>
      </c>
      <c r="G11" s="17">
        <v>4242</v>
      </c>
    </row>
    <row r="12" spans="1:7">
      <c r="A12" s="14">
        <v>728</v>
      </c>
      <c r="B12" s="16" t="s">
        <v>7</v>
      </c>
      <c r="C12" s="17">
        <v>541</v>
      </c>
      <c r="D12" s="17">
        <v>889</v>
      </c>
      <c r="E12" s="17">
        <v>3661</v>
      </c>
      <c r="F12" s="17">
        <v>826</v>
      </c>
      <c r="G12" s="17">
        <v>5917</v>
      </c>
    </row>
    <row r="13" spans="1:7">
      <c r="A13" s="14" t="s">
        <v>538</v>
      </c>
      <c r="B13" s="16" t="s">
        <v>8</v>
      </c>
      <c r="C13" s="17">
        <v>52</v>
      </c>
      <c r="D13" s="17">
        <v>96</v>
      </c>
      <c r="E13" s="17">
        <v>532</v>
      </c>
      <c r="F13" s="17">
        <v>230</v>
      </c>
      <c r="G13" s="17">
        <v>910</v>
      </c>
    </row>
    <row r="14" spans="1:7">
      <c r="A14" s="14" t="s">
        <v>539</v>
      </c>
      <c r="B14" s="16" t="s">
        <v>9</v>
      </c>
      <c r="C14" s="17">
        <v>459</v>
      </c>
      <c r="D14" s="17">
        <v>914</v>
      </c>
      <c r="E14" s="17">
        <v>3839</v>
      </c>
      <c r="F14" s="17">
        <v>991</v>
      </c>
      <c r="G14" s="17">
        <v>6203</v>
      </c>
    </row>
    <row r="15" spans="1:7">
      <c r="A15" s="14" t="s">
        <v>540</v>
      </c>
      <c r="B15" s="16" t="s">
        <v>10</v>
      </c>
      <c r="C15" s="17">
        <v>1257</v>
      </c>
      <c r="D15" s="17">
        <v>1625</v>
      </c>
      <c r="E15" s="17">
        <v>6526</v>
      </c>
      <c r="F15" s="17">
        <v>950</v>
      </c>
      <c r="G15" s="17">
        <v>10358</v>
      </c>
    </row>
    <row r="16" spans="1:7">
      <c r="A16" s="14" t="s">
        <v>541</v>
      </c>
      <c r="B16" s="16" t="s">
        <v>11</v>
      </c>
      <c r="C16" s="17">
        <v>422</v>
      </c>
      <c r="D16" s="17">
        <v>832</v>
      </c>
      <c r="E16" s="17">
        <v>3648</v>
      </c>
      <c r="F16" s="17">
        <v>705</v>
      </c>
      <c r="G16" s="17">
        <v>5607</v>
      </c>
    </row>
    <row r="17" spans="1:7">
      <c r="A17" s="14" t="s">
        <v>542</v>
      </c>
      <c r="B17" s="16" t="s">
        <v>12</v>
      </c>
      <c r="C17" s="17">
        <v>399</v>
      </c>
      <c r="D17" s="17">
        <v>600</v>
      </c>
      <c r="E17" s="17">
        <v>2976</v>
      </c>
      <c r="F17" s="17">
        <v>564</v>
      </c>
      <c r="G17" s="17">
        <v>4539</v>
      </c>
    </row>
    <row r="18" spans="1:7">
      <c r="A18" s="14" t="s">
        <v>543</v>
      </c>
      <c r="B18" s="16" t="s">
        <v>13</v>
      </c>
      <c r="C18" s="17">
        <v>176</v>
      </c>
      <c r="D18" s="17">
        <v>307</v>
      </c>
      <c r="E18" s="17">
        <v>1300</v>
      </c>
      <c r="F18" s="17">
        <v>280</v>
      </c>
      <c r="G18" s="17">
        <v>2063</v>
      </c>
    </row>
    <row r="19" spans="1:7">
      <c r="A19" s="14" t="s">
        <v>544</v>
      </c>
      <c r="B19" s="16" t="s">
        <v>14</v>
      </c>
      <c r="C19" s="17">
        <v>413</v>
      </c>
      <c r="D19" s="17">
        <v>648</v>
      </c>
      <c r="E19" s="17">
        <v>2522</v>
      </c>
      <c r="F19" s="17">
        <v>361</v>
      </c>
      <c r="G19" s="17">
        <v>3944</v>
      </c>
    </row>
    <row r="20" spans="1:7">
      <c r="A20" s="14" t="s">
        <v>545</v>
      </c>
      <c r="B20" s="16" t="s">
        <v>15</v>
      </c>
      <c r="C20" s="17">
        <v>428</v>
      </c>
      <c r="D20" s="17">
        <v>911</v>
      </c>
      <c r="E20" s="17">
        <v>3518</v>
      </c>
      <c r="F20" s="17">
        <v>855</v>
      </c>
      <c r="G20" s="17">
        <v>5712</v>
      </c>
    </row>
    <row r="21" spans="1:7">
      <c r="A21" s="14" t="s">
        <v>546</v>
      </c>
      <c r="B21" s="16" t="s">
        <v>16</v>
      </c>
      <c r="C21" s="17">
        <v>520</v>
      </c>
      <c r="D21" s="17">
        <v>950</v>
      </c>
      <c r="E21" s="17">
        <v>4338</v>
      </c>
      <c r="F21" s="17">
        <v>1023</v>
      </c>
      <c r="G21" s="17">
        <v>6831</v>
      </c>
    </row>
    <row r="22" spans="1:7">
      <c r="A22" s="14" t="s">
        <v>547</v>
      </c>
      <c r="B22" s="16" t="s">
        <v>17</v>
      </c>
      <c r="C22" s="17">
        <v>117</v>
      </c>
      <c r="D22" s="17">
        <v>306</v>
      </c>
      <c r="E22" s="17">
        <v>1014</v>
      </c>
      <c r="F22" s="17">
        <v>261</v>
      </c>
      <c r="G22" s="17">
        <v>1698</v>
      </c>
    </row>
    <row r="23" spans="1:7">
      <c r="A23" s="14" t="s">
        <v>548</v>
      </c>
      <c r="B23" s="16" t="s">
        <v>19</v>
      </c>
      <c r="C23" s="17">
        <v>238</v>
      </c>
      <c r="D23" s="17">
        <v>507</v>
      </c>
      <c r="E23" s="17">
        <v>2006</v>
      </c>
      <c r="F23" s="17">
        <v>527</v>
      </c>
      <c r="G23" s="17">
        <v>3278</v>
      </c>
    </row>
    <row r="24" spans="1:7">
      <c r="A24" s="14" t="s">
        <v>549</v>
      </c>
      <c r="B24" s="16" t="s">
        <v>20</v>
      </c>
      <c r="C24" s="17">
        <v>127</v>
      </c>
      <c r="D24" s="17">
        <v>274</v>
      </c>
      <c r="E24" s="17">
        <v>1216</v>
      </c>
      <c r="F24" s="17">
        <v>289</v>
      </c>
      <c r="G24" s="17">
        <v>1906</v>
      </c>
    </row>
    <row r="25" spans="1:7">
      <c r="A25" s="14" t="s">
        <v>550</v>
      </c>
      <c r="B25" s="16" t="s">
        <v>21</v>
      </c>
      <c r="C25" s="17">
        <v>383</v>
      </c>
      <c r="D25" s="17">
        <v>726</v>
      </c>
      <c r="E25" s="17">
        <v>2792</v>
      </c>
      <c r="F25" s="17">
        <v>684</v>
      </c>
      <c r="G25" s="17">
        <v>4585</v>
      </c>
    </row>
    <row r="26" spans="1:7">
      <c r="A26" s="14" t="s">
        <v>551</v>
      </c>
      <c r="B26" s="16" t="s">
        <v>22</v>
      </c>
      <c r="C26" s="17">
        <v>1018</v>
      </c>
      <c r="D26" s="17">
        <v>1456</v>
      </c>
      <c r="E26" s="17">
        <v>6639</v>
      </c>
      <c r="F26" s="17">
        <v>950</v>
      </c>
      <c r="G26" s="17">
        <v>10063</v>
      </c>
    </row>
    <row r="27" spans="1:7">
      <c r="A27" s="14" t="s">
        <v>552</v>
      </c>
      <c r="B27" s="16" t="s">
        <v>23</v>
      </c>
      <c r="C27" s="17">
        <v>802</v>
      </c>
      <c r="D27" s="17">
        <v>1353</v>
      </c>
      <c r="E27" s="17">
        <v>5282</v>
      </c>
      <c r="F27" s="17">
        <v>986</v>
      </c>
      <c r="G27" s="17">
        <v>8423</v>
      </c>
    </row>
    <row r="28" spans="1:7">
      <c r="A28" s="14" t="s">
        <v>553</v>
      </c>
      <c r="B28" s="16" t="s">
        <v>24</v>
      </c>
      <c r="C28" s="17">
        <v>799</v>
      </c>
      <c r="D28" s="17">
        <v>1298</v>
      </c>
      <c r="E28" s="17">
        <v>5387</v>
      </c>
      <c r="F28" s="17">
        <v>974</v>
      </c>
      <c r="G28" s="17">
        <v>8458</v>
      </c>
    </row>
    <row r="29" spans="1:7">
      <c r="A29" s="14" t="s">
        <v>554</v>
      </c>
      <c r="B29" s="16" t="s">
        <v>25</v>
      </c>
      <c r="C29" s="17">
        <v>176</v>
      </c>
      <c r="D29" s="17">
        <v>399</v>
      </c>
      <c r="E29" s="17">
        <v>1826</v>
      </c>
      <c r="F29" s="17">
        <v>459</v>
      </c>
      <c r="G29" s="17">
        <v>2860</v>
      </c>
    </row>
    <row r="30" spans="1:7">
      <c r="A30" s="14" t="s">
        <v>555</v>
      </c>
      <c r="B30" s="16" t="s">
        <v>26</v>
      </c>
      <c r="C30" s="17">
        <v>1734</v>
      </c>
      <c r="D30" s="17">
        <v>2127</v>
      </c>
      <c r="E30" s="17">
        <v>9383</v>
      </c>
      <c r="F30" s="17">
        <v>1473</v>
      </c>
      <c r="G30" s="17">
        <v>14717</v>
      </c>
    </row>
    <row r="31" spans="1:7">
      <c r="A31" s="14"/>
      <c r="B31" s="8" t="s">
        <v>282</v>
      </c>
      <c r="C31" s="41">
        <v>12261</v>
      </c>
      <c r="D31" s="41">
        <v>20581</v>
      </c>
      <c r="E31" s="41">
        <v>90891</v>
      </c>
      <c r="F31" s="41">
        <v>17861</v>
      </c>
      <c r="G31" s="41">
        <v>141594</v>
      </c>
    </row>
    <row r="32" spans="1:7">
      <c r="A32" s="14"/>
      <c r="B32" s="16"/>
      <c r="C32" s="17"/>
      <c r="D32" s="17"/>
      <c r="E32" s="17"/>
      <c r="F32" s="17"/>
      <c r="G32" s="17"/>
    </row>
    <row r="33" spans="1:7">
      <c r="A33" s="14"/>
      <c r="B33" s="16" t="s">
        <v>283</v>
      </c>
      <c r="C33" s="17"/>
      <c r="D33" s="17"/>
      <c r="E33" s="17"/>
      <c r="F33" s="17"/>
      <c r="G33" s="17"/>
    </row>
    <row r="34" spans="1:7">
      <c r="A34" s="14">
        <v>371</v>
      </c>
      <c r="B34" s="16" t="s">
        <v>27</v>
      </c>
      <c r="C34" s="17">
        <v>211</v>
      </c>
      <c r="D34" s="17">
        <v>578</v>
      </c>
      <c r="E34" s="17">
        <v>2373</v>
      </c>
      <c r="F34" s="17">
        <v>607</v>
      </c>
      <c r="G34" s="17">
        <v>3769</v>
      </c>
    </row>
    <row r="35" spans="1:7">
      <c r="A35" s="14" t="s">
        <v>556</v>
      </c>
      <c r="B35" s="16" t="s">
        <v>28</v>
      </c>
      <c r="C35" s="17">
        <v>84</v>
      </c>
      <c r="D35" s="17">
        <v>205</v>
      </c>
      <c r="E35" s="17">
        <v>895</v>
      </c>
      <c r="F35" s="17">
        <v>232</v>
      </c>
      <c r="G35" s="17">
        <v>1416</v>
      </c>
    </row>
    <row r="36" spans="1:7">
      <c r="A36" s="14" t="s">
        <v>557</v>
      </c>
      <c r="B36" s="16" t="s">
        <v>29</v>
      </c>
      <c r="C36" s="17">
        <v>78</v>
      </c>
      <c r="D36" s="17">
        <v>177</v>
      </c>
      <c r="E36" s="17">
        <v>869</v>
      </c>
      <c r="F36" s="17">
        <v>247</v>
      </c>
      <c r="G36" s="17">
        <v>1371</v>
      </c>
    </row>
    <row r="37" spans="1:7">
      <c r="A37" s="14" t="s">
        <v>558</v>
      </c>
      <c r="B37" s="16" t="s">
        <v>30</v>
      </c>
      <c r="C37" s="17">
        <v>118</v>
      </c>
      <c r="D37" s="17">
        <v>340</v>
      </c>
      <c r="E37" s="17">
        <v>1482</v>
      </c>
      <c r="F37" s="17">
        <v>302</v>
      </c>
      <c r="G37" s="17">
        <v>2242</v>
      </c>
    </row>
    <row r="38" spans="1:7">
      <c r="A38" s="14" t="s">
        <v>559</v>
      </c>
      <c r="B38" s="16" t="s">
        <v>31</v>
      </c>
      <c r="C38" s="17">
        <v>70</v>
      </c>
      <c r="D38" s="17">
        <v>247</v>
      </c>
      <c r="E38" s="17">
        <v>1138</v>
      </c>
      <c r="F38" s="17">
        <v>242</v>
      </c>
      <c r="G38" s="17">
        <v>1697</v>
      </c>
    </row>
    <row r="39" spans="1:7">
      <c r="A39" s="14"/>
      <c r="B39" s="8" t="s">
        <v>282</v>
      </c>
      <c r="C39" s="41">
        <v>561</v>
      </c>
      <c r="D39" s="41">
        <v>1547</v>
      </c>
      <c r="E39" s="41">
        <v>6757</v>
      </c>
      <c r="F39" s="41">
        <v>1630</v>
      </c>
      <c r="G39" s="41">
        <v>10495</v>
      </c>
    </row>
    <row r="40" spans="1:7">
      <c r="A40" s="14"/>
      <c r="B40" s="16"/>
      <c r="C40" s="17"/>
      <c r="D40" s="17"/>
      <c r="E40" s="17"/>
      <c r="F40" s="17"/>
      <c r="G40" s="17"/>
    </row>
    <row r="41" spans="1:7">
      <c r="A41" s="14"/>
      <c r="B41" s="16" t="s">
        <v>289</v>
      </c>
      <c r="C41" s="17"/>
      <c r="D41" s="17"/>
      <c r="E41" s="17"/>
      <c r="F41" s="17"/>
      <c r="G41" s="17"/>
    </row>
    <row r="42" spans="1:7">
      <c r="A42" s="14">
        <v>309</v>
      </c>
      <c r="B42" s="16" t="s">
        <v>33</v>
      </c>
      <c r="C42" s="17">
        <v>335</v>
      </c>
      <c r="D42" s="17">
        <v>735</v>
      </c>
      <c r="E42" s="17">
        <v>4042</v>
      </c>
      <c r="F42" s="17">
        <v>1539</v>
      </c>
      <c r="G42" s="17">
        <v>6651</v>
      </c>
    </row>
    <row r="43" spans="1:7">
      <c r="A43" s="14" t="s">
        <v>560</v>
      </c>
      <c r="B43" s="16" t="s">
        <v>561</v>
      </c>
      <c r="C43" s="17">
        <v>2555</v>
      </c>
      <c r="D43" s="17">
        <v>4806</v>
      </c>
      <c r="E43" s="17">
        <v>27759</v>
      </c>
      <c r="F43" s="17">
        <v>7449</v>
      </c>
      <c r="G43" s="17">
        <v>42569</v>
      </c>
    </row>
    <row r="44" spans="1:7">
      <c r="A44" s="14">
        <v>511</v>
      </c>
      <c r="B44" s="16" t="s">
        <v>35</v>
      </c>
      <c r="C44" s="17">
        <v>4188</v>
      </c>
      <c r="D44" s="17">
        <v>7436</v>
      </c>
      <c r="E44" s="17">
        <v>43264</v>
      </c>
      <c r="F44" s="17">
        <v>11726</v>
      </c>
      <c r="G44" s="17">
        <v>66614</v>
      </c>
    </row>
    <row r="45" spans="1:7">
      <c r="A45" s="14">
        <v>513</v>
      </c>
      <c r="B45" s="16" t="s">
        <v>36</v>
      </c>
      <c r="C45" s="17">
        <v>128</v>
      </c>
      <c r="D45" s="17">
        <v>276</v>
      </c>
      <c r="E45" s="17">
        <v>1920</v>
      </c>
      <c r="F45" s="17">
        <v>647</v>
      </c>
      <c r="G45" s="17">
        <v>2971</v>
      </c>
    </row>
    <row r="46" spans="1:7">
      <c r="A46" s="14">
        <v>645</v>
      </c>
      <c r="B46" s="16" t="s">
        <v>37</v>
      </c>
      <c r="C46" s="17">
        <v>69</v>
      </c>
      <c r="D46" s="17">
        <v>207</v>
      </c>
      <c r="E46" s="17">
        <v>1021</v>
      </c>
      <c r="F46" s="17">
        <v>207</v>
      </c>
      <c r="G46" s="17">
        <v>1504</v>
      </c>
    </row>
    <row r="47" spans="1:7">
      <c r="A47" s="14">
        <v>735</v>
      </c>
      <c r="B47" s="16" t="s">
        <v>38</v>
      </c>
      <c r="C47" s="17">
        <v>809</v>
      </c>
      <c r="D47" s="17">
        <v>1796</v>
      </c>
      <c r="E47" s="17">
        <v>10396</v>
      </c>
      <c r="F47" s="17">
        <v>3116</v>
      </c>
      <c r="G47" s="17">
        <v>16117</v>
      </c>
    </row>
    <row r="48" spans="1:7">
      <c r="A48" s="14" t="s">
        <v>562</v>
      </c>
      <c r="B48" s="16" t="s">
        <v>39</v>
      </c>
      <c r="C48" s="17">
        <v>11</v>
      </c>
      <c r="D48" s="17">
        <v>21</v>
      </c>
      <c r="E48" s="17">
        <v>361</v>
      </c>
      <c r="F48" s="17">
        <v>144</v>
      </c>
      <c r="G48" s="17">
        <v>537</v>
      </c>
    </row>
    <row r="49" spans="1:7">
      <c r="A49" s="14" t="s">
        <v>563</v>
      </c>
      <c r="B49" s="16" t="s">
        <v>40</v>
      </c>
      <c r="C49" s="17">
        <v>114</v>
      </c>
      <c r="D49" s="17">
        <v>228</v>
      </c>
      <c r="E49" s="17">
        <v>1350</v>
      </c>
      <c r="F49" s="17">
        <v>493</v>
      </c>
      <c r="G49" s="17">
        <v>2185</v>
      </c>
    </row>
    <row r="50" spans="1:7">
      <c r="A50" s="14" t="s">
        <v>564</v>
      </c>
      <c r="B50" s="16" t="s">
        <v>41</v>
      </c>
      <c r="C50" s="17">
        <v>86</v>
      </c>
      <c r="D50" s="17">
        <v>250</v>
      </c>
      <c r="E50" s="17">
        <v>881</v>
      </c>
      <c r="F50" s="17">
        <v>335</v>
      </c>
      <c r="G50" s="17">
        <v>1552</v>
      </c>
    </row>
    <row r="51" spans="1:7">
      <c r="A51" s="14" t="s">
        <v>565</v>
      </c>
      <c r="B51" s="16" t="s">
        <v>42</v>
      </c>
      <c r="C51" s="17">
        <v>85</v>
      </c>
      <c r="D51" s="17">
        <v>222</v>
      </c>
      <c r="E51" s="17">
        <v>819</v>
      </c>
      <c r="F51" s="17">
        <v>305</v>
      </c>
      <c r="G51" s="17">
        <v>1431</v>
      </c>
    </row>
    <row r="52" spans="1:7">
      <c r="A52" s="14" t="s">
        <v>566</v>
      </c>
      <c r="B52" s="16" t="s">
        <v>43</v>
      </c>
      <c r="C52" s="17">
        <v>52</v>
      </c>
      <c r="D52" s="17">
        <v>122</v>
      </c>
      <c r="E52" s="17">
        <v>670</v>
      </c>
      <c r="F52" s="17">
        <v>276</v>
      </c>
      <c r="G52" s="17">
        <v>1120</v>
      </c>
    </row>
    <row r="53" spans="1:7">
      <c r="A53" s="14">
        <v>251</v>
      </c>
      <c r="B53" s="16" t="s">
        <v>44</v>
      </c>
      <c r="C53" s="17">
        <v>752</v>
      </c>
      <c r="D53" s="17">
        <v>1487</v>
      </c>
      <c r="E53" s="17">
        <v>8102</v>
      </c>
      <c r="F53" s="17">
        <v>2958</v>
      </c>
      <c r="G53" s="17">
        <v>13299</v>
      </c>
    </row>
    <row r="54" spans="1:7">
      <c r="A54" s="14" t="s">
        <v>567</v>
      </c>
      <c r="B54" s="16" t="s">
        <v>45</v>
      </c>
      <c r="C54" s="17">
        <v>123</v>
      </c>
      <c r="D54" s="17">
        <v>240</v>
      </c>
      <c r="E54" s="17">
        <v>1057</v>
      </c>
      <c r="F54" s="17">
        <v>243</v>
      </c>
      <c r="G54" s="17">
        <v>1663</v>
      </c>
    </row>
    <row r="55" spans="1:7">
      <c r="A55" s="14" t="s">
        <v>568</v>
      </c>
      <c r="B55" s="16" t="s">
        <v>46</v>
      </c>
      <c r="C55" s="17">
        <v>61</v>
      </c>
      <c r="D55" s="17">
        <v>141</v>
      </c>
      <c r="E55" s="17">
        <v>669</v>
      </c>
      <c r="F55" s="17">
        <v>288</v>
      </c>
      <c r="G55" s="17">
        <v>1159</v>
      </c>
    </row>
    <row r="56" spans="1:7">
      <c r="A56" s="14" t="s">
        <v>569</v>
      </c>
      <c r="B56" s="16" t="s">
        <v>47</v>
      </c>
      <c r="C56" s="17">
        <v>47</v>
      </c>
      <c r="D56" s="17">
        <v>94</v>
      </c>
      <c r="E56" s="17">
        <v>529</v>
      </c>
      <c r="F56" s="17">
        <v>209</v>
      </c>
      <c r="G56" s="17">
        <v>879</v>
      </c>
    </row>
    <row r="57" spans="1:7">
      <c r="A57" s="14" t="s">
        <v>570</v>
      </c>
      <c r="B57" s="16" t="s">
        <v>48</v>
      </c>
      <c r="C57" s="17">
        <v>76</v>
      </c>
      <c r="D57" s="17">
        <v>194</v>
      </c>
      <c r="E57" s="17">
        <v>831</v>
      </c>
      <c r="F57" s="17">
        <v>278</v>
      </c>
      <c r="G57" s="17">
        <v>1379</v>
      </c>
    </row>
    <row r="58" spans="1:7">
      <c r="A58" s="14" t="s">
        <v>571</v>
      </c>
      <c r="B58" s="16" t="s">
        <v>49</v>
      </c>
      <c r="C58" s="17">
        <v>59</v>
      </c>
      <c r="D58" s="17">
        <v>125</v>
      </c>
      <c r="E58" s="17">
        <v>516</v>
      </c>
      <c r="F58" s="17">
        <v>164</v>
      </c>
      <c r="G58" s="17">
        <v>864</v>
      </c>
    </row>
    <row r="59" spans="1:7">
      <c r="A59" s="14" t="s">
        <v>572</v>
      </c>
      <c r="B59" s="16" t="s">
        <v>50</v>
      </c>
      <c r="C59" s="17">
        <v>123</v>
      </c>
      <c r="D59" s="17">
        <v>237</v>
      </c>
      <c r="E59" s="17">
        <v>1034</v>
      </c>
      <c r="F59" s="17">
        <v>307</v>
      </c>
      <c r="G59" s="17">
        <v>1701</v>
      </c>
    </row>
    <row r="60" spans="1:7">
      <c r="A60" s="14" t="s">
        <v>573</v>
      </c>
      <c r="B60" s="16" t="s">
        <v>51</v>
      </c>
      <c r="C60" s="17">
        <v>34</v>
      </c>
      <c r="D60" s="17">
        <v>106</v>
      </c>
      <c r="E60" s="17">
        <v>639</v>
      </c>
      <c r="F60" s="17">
        <v>230</v>
      </c>
      <c r="G60" s="17">
        <v>1009</v>
      </c>
    </row>
    <row r="61" spans="1:7">
      <c r="A61" s="14" t="s">
        <v>574</v>
      </c>
      <c r="B61" s="16" t="s">
        <v>52</v>
      </c>
      <c r="C61" s="17">
        <v>161</v>
      </c>
      <c r="D61" s="17">
        <v>338</v>
      </c>
      <c r="E61" s="17">
        <v>1617</v>
      </c>
      <c r="F61" s="17">
        <v>372</v>
      </c>
      <c r="G61" s="17">
        <v>2488</v>
      </c>
    </row>
    <row r="62" spans="1:7">
      <c r="A62" s="14" t="s">
        <v>575</v>
      </c>
      <c r="B62" s="16" t="s">
        <v>53</v>
      </c>
      <c r="C62" s="17">
        <v>35</v>
      </c>
      <c r="D62" s="17">
        <v>96</v>
      </c>
      <c r="E62" s="17">
        <v>307</v>
      </c>
      <c r="F62" s="17">
        <v>135</v>
      </c>
      <c r="G62" s="17">
        <v>573</v>
      </c>
    </row>
    <row r="63" spans="1:7">
      <c r="A63" s="14" t="s">
        <v>576</v>
      </c>
      <c r="B63" s="16" t="s">
        <v>54</v>
      </c>
      <c r="C63" s="17">
        <v>141</v>
      </c>
      <c r="D63" s="17">
        <v>219</v>
      </c>
      <c r="E63" s="17">
        <v>1106</v>
      </c>
      <c r="F63" s="17">
        <v>332</v>
      </c>
      <c r="G63" s="17">
        <v>1798</v>
      </c>
    </row>
    <row r="64" spans="1:7">
      <c r="A64" s="14"/>
      <c r="B64" s="8" t="s">
        <v>282</v>
      </c>
      <c r="C64" s="41">
        <v>10044</v>
      </c>
      <c r="D64" s="41">
        <v>19376</v>
      </c>
      <c r="E64" s="41">
        <v>108890</v>
      </c>
      <c r="F64" s="41">
        <v>31753</v>
      </c>
      <c r="G64" s="41">
        <v>170063</v>
      </c>
    </row>
    <row r="65" spans="1:7">
      <c r="A65" s="14"/>
      <c r="B65" s="16"/>
      <c r="C65" s="17"/>
      <c r="D65" s="17"/>
      <c r="E65" s="17"/>
      <c r="F65" s="17"/>
      <c r="G65" s="17"/>
    </row>
    <row r="66" spans="1:7">
      <c r="A66" s="14"/>
      <c r="B66" s="16" t="s">
        <v>313</v>
      </c>
      <c r="C66" s="17"/>
      <c r="D66" s="17"/>
      <c r="E66" s="17"/>
      <c r="F66" s="17"/>
      <c r="G66" s="17"/>
    </row>
    <row r="67" spans="1:7">
      <c r="A67" s="14">
        <v>249</v>
      </c>
      <c r="B67" s="16" t="s">
        <v>55</v>
      </c>
      <c r="C67" s="17">
        <v>389</v>
      </c>
      <c r="D67" s="17">
        <v>990</v>
      </c>
      <c r="E67" s="17">
        <v>3556</v>
      </c>
      <c r="F67" s="17">
        <v>995</v>
      </c>
      <c r="G67" s="17">
        <v>5930</v>
      </c>
    </row>
    <row r="68" spans="1:7">
      <c r="A68" s="14">
        <v>485</v>
      </c>
      <c r="B68" s="16" t="s">
        <v>56</v>
      </c>
      <c r="C68" s="17">
        <v>90</v>
      </c>
      <c r="D68" s="17">
        <v>206</v>
      </c>
      <c r="E68" s="17">
        <v>1039</v>
      </c>
      <c r="F68" s="17">
        <v>335</v>
      </c>
      <c r="G68" s="17">
        <v>1670</v>
      </c>
    </row>
    <row r="69" spans="1:7">
      <c r="A69" s="14">
        <v>617</v>
      </c>
      <c r="B69" s="16" t="s">
        <v>57</v>
      </c>
      <c r="C69" s="17">
        <v>238</v>
      </c>
      <c r="D69" s="17">
        <v>736</v>
      </c>
      <c r="E69" s="17">
        <v>2764</v>
      </c>
      <c r="F69" s="17">
        <v>1013</v>
      </c>
      <c r="G69" s="17">
        <v>4751</v>
      </c>
    </row>
    <row r="70" spans="1:7">
      <c r="A70" s="14" t="s">
        <v>577</v>
      </c>
      <c r="B70" s="16" t="s">
        <v>58</v>
      </c>
      <c r="C70" s="17">
        <v>285</v>
      </c>
      <c r="D70" s="17">
        <v>821</v>
      </c>
      <c r="E70" s="17">
        <v>3188</v>
      </c>
      <c r="F70" s="17">
        <v>884</v>
      </c>
      <c r="G70" s="17">
        <v>5178</v>
      </c>
    </row>
    <row r="71" spans="1:7">
      <c r="A71" s="14" t="s">
        <v>578</v>
      </c>
      <c r="B71" s="16" t="s">
        <v>59</v>
      </c>
      <c r="C71" s="17">
        <v>63</v>
      </c>
      <c r="D71" s="17">
        <v>160</v>
      </c>
      <c r="E71" s="17">
        <v>854</v>
      </c>
      <c r="F71" s="17">
        <v>290</v>
      </c>
      <c r="G71" s="17">
        <v>1367</v>
      </c>
    </row>
    <row r="72" spans="1:7">
      <c r="A72" s="14" t="s">
        <v>579</v>
      </c>
      <c r="B72" s="16" t="s">
        <v>60</v>
      </c>
      <c r="C72" s="17">
        <v>88</v>
      </c>
      <c r="D72" s="17">
        <v>248</v>
      </c>
      <c r="E72" s="17">
        <v>895</v>
      </c>
      <c r="F72" s="17">
        <v>258</v>
      </c>
      <c r="G72" s="17">
        <v>1489</v>
      </c>
    </row>
    <row r="73" spans="1:7">
      <c r="A73" s="14" t="s">
        <v>580</v>
      </c>
      <c r="B73" s="16" t="s">
        <v>61</v>
      </c>
      <c r="C73" s="17">
        <v>85</v>
      </c>
      <c r="D73" s="17">
        <v>188</v>
      </c>
      <c r="E73" s="17">
        <v>726</v>
      </c>
      <c r="F73" s="17">
        <v>270</v>
      </c>
      <c r="G73" s="17">
        <v>1269</v>
      </c>
    </row>
    <row r="74" spans="1:7">
      <c r="A74" s="14" t="s">
        <v>581</v>
      </c>
      <c r="B74" s="16" t="s">
        <v>62</v>
      </c>
      <c r="C74" s="17">
        <v>150</v>
      </c>
      <c r="D74" s="17">
        <v>383</v>
      </c>
      <c r="E74" s="17">
        <v>1454</v>
      </c>
      <c r="F74" s="17">
        <v>409</v>
      </c>
      <c r="G74" s="17">
        <v>2396</v>
      </c>
    </row>
    <row r="75" spans="1:7">
      <c r="A75" s="14" t="s">
        <v>582</v>
      </c>
      <c r="B75" s="16" t="s">
        <v>583</v>
      </c>
      <c r="C75" s="17">
        <v>93</v>
      </c>
      <c r="D75" s="17">
        <v>296</v>
      </c>
      <c r="E75" s="17">
        <v>1065</v>
      </c>
      <c r="F75" s="17">
        <v>330</v>
      </c>
      <c r="G75" s="17">
        <v>1784</v>
      </c>
    </row>
    <row r="76" spans="1:7">
      <c r="A76" s="14" t="s">
        <v>584</v>
      </c>
      <c r="B76" s="16" t="s">
        <v>64</v>
      </c>
      <c r="C76" s="17">
        <v>230</v>
      </c>
      <c r="D76" s="17">
        <v>686</v>
      </c>
      <c r="E76" s="17">
        <v>2603</v>
      </c>
      <c r="F76" s="17">
        <v>707</v>
      </c>
      <c r="G76" s="17">
        <v>4226</v>
      </c>
    </row>
    <row r="77" spans="1:7">
      <c r="A77" s="14" t="s">
        <v>585</v>
      </c>
      <c r="B77" s="16" t="s">
        <v>65</v>
      </c>
      <c r="C77" s="17">
        <v>86</v>
      </c>
      <c r="D77" s="17">
        <v>193</v>
      </c>
      <c r="E77" s="17">
        <v>804</v>
      </c>
      <c r="F77" s="17">
        <v>292</v>
      </c>
      <c r="G77" s="17">
        <v>1375</v>
      </c>
    </row>
    <row r="78" spans="1:7">
      <c r="A78" s="14" t="s">
        <v>586</v>
      </c>
      <c r="B78" s="16" t="s">
        <v>66</v>
      </c>
      <c r="C78" s="17">
        <v>147</v>
      </c>
      <c r="D78" s="17">
        <v>362</v>
      </c>
      <c r="E78" s="17">
        <v>1468</v>
      </c>
      <c r="F78" s="17">
        <v>399</v>
      </c>
      <c r="G78" s="17">
        <v>2376</v>
      </c>
    </row>
    <row r="79" spans="1:7">
      <c r="A79" s="14" t="s">
        <v>587</v>
      </c>
      <c r="B79" s="16" t="s">
        <v>67</v>
      </c>
      <c r="C79" s="17">
        <v>155</v>
      </c>
      <c r="D79" s="17">
        <v>383</v>
      </c>
      <c r="E79" s="17">
        <v>1434</v>
      </c>
      <c r="F79" s="17">
        <v>425</v>
      </c>
      <c r="G79" s="17">
        <v>2397</v>
      </c>
    </row>
    <row r="80" spans="1:7">
      <c r="A80" s="14"/>
      <c r="B80" s="8" t="s">
        <v>282</v>
      </c>
      <c r="C80" s="41">
        <v>2099</v>
      </c>
      <c r="D80" s="41">
        <v>5652</v>
      </c>
      <c r="E80" s="41">
        <v>21850</v>
      </c>
      <c r="F80" s="41">
        <v>6607</v>
      </c>
      <c r="G80" s="41">
        <v>36208</v>
      </c>
    </row>
    <row r="81" spans="1:7">
      <c r="A81" s="14"/>
      <c r="B81" s="16"/>
      <c r="C81" s="17"/>
      <c r="D81" s="17"/>
      <c r="E81" s="17"/>
      <c r="F81" s="17"/>
      <c r="G81" s="17"/>
    </row>
    <row r="82" spans="1:7">
      <c r="A82" s="14"/>
      <c r="B82" s="16" t="s">
        <v>327</v>
      </c>
      <c r="C82" s="17"/>
      <c r="D82" s="17"/>
      <c r="E82" s="17"/>
      <c r="F82" s="17"/>
      <c r="G82" s="17"/>
    </row>
    <row r="83" spans="1:7">
      <c r="A83" s="14">
        <v>566</v>
      </c>
      <c r="B83" s="16" t="s">
        <v>68</v>
      </c>
      <c r="C83" s="17">
        <v>690</v>
      </c>
      <c r="D83" s="17">
        <v>1316</v>
      </c>
      <c r="E83" s="17">
        <v>5640</v>
      </c>
      <c r="F83" s="17">
        <v>1555</v>
      </c>
      <c r="G83" s="17">
        <v>9201</v>
      </c>
    </row>
    <row r="84" spans="1:7">
      <c r="A84" s="14" t="s">
        <v>588</v>
      </c>
      <c r="B84" s="16" t="s">
        <v>70</v>
      </c>
      <c r="C84" s="17">
        <v>93</v>
      </c>
      <c r="D84" s="17">
        <v>211</v>
      </c>
      <c r="E84" s="17">
        <v>880</v>
      </c>
      <c r="F84" s="17">
        <v>215</v>
      </c>
      <c r="G84" s="17">
        <v>1399</v>
      </c>
    </row>
    <row r="85" spans="1:7">
      <c r="A85" s="14" t="s">
        <v>589</v>
      </c>
      <c r="B85" s="16" t="s">
        <v>71</v>
      </c>
      <c r="C85" s="17">
        <v>149</v>
      </c>
      <c r="D85" s="17">
        <v>332</v>
      </c>
      <c r="E85" s="17">
        <v>1530</v>
      </c>
      <c r="F85" s="17">
        <v>395</v>
      </c>
      <c r="G85" s="17">
        <v>2406</v>
      </c>
    </row>
    <row r="86" spans="1:7">
      <c r="A86" s="14" t="s">
        <v>590</v>
      </c>
      <c r="B86" s="16" t="s">
        <v>72</v>
      </c>
      <c r="C86" s="17">
        <v>80</v>
      </c>
      <c r="D86" s="17">
        <v>180</v>
      </c>
      <c r="E86" s="17">
        <v>631</v>
      </c>
      <c r="F86" s="17">
        <v>135</v>
      </c>
      <c r="G86" s="17">
        <v>1026</v>
      </c>
    </row>
    <row r="87" spans="1:7">
      <c r="A87" s="14" t="s">
        <v>591</v>
      </c>
      <c r="B87" s="16" t="s">
        <v>73</v>
      </c>
      <c r="C87" s="17">
        <v>124</v>
      </c>
      <c r="D87" s="17">
        <v>256</v>
      </c>
      <c r="E87" s="17">
        <v>1092</v>
      </c>
      <c r="F87" s="17">
        <v>331</v>
      </c>
      <c r="G87" s="17">
        <v>1803</v>
      </c>
    </row>
    <row r="88" spans="1:7">
      <c r="A88" s="14" t="s">
        <v>592</v>
      </c>
      <c r="B88" s="16" t="s">
        <v>75</v>
      </c>
      <c r="C88" s="17">
        <v>48</v>
      </c>
      <c r="D88" s="17">
        <v>94</v>
      </c>
      <c r="E88" s="17">
        <v>481</v>
      </c>
      <c r="F88" s="17">
        <v>136</v>
      </c>
      <c r="G88" s="17">
        <v>759</v>
      </c>
    </row>
    <row r="89" spans="1:7">
      <c r="A89" s="14" t="s">
        <v>593</v>
      </c>
      <c r="B89" s="16" t="s">
        <v>76</v>
      </c>
      <c r="C89" s="17">
        <v>172</v>
      </c>
      <c r="D89" s="17">
        <v>361</v>
      </c>
      <c r="E89" s="17">
        <v>1417</v>
      </c>
      <c r="F89" s="17">
        <v>428</v>
      </c>
      <c r="G89" s="17">
        <v>2378</v>
      </c>
    </row>
    <row r="90" spans="1:7">
      <c r="A90" s="14" t="s">
        <v>594</v>
      </c>
      <c r="B90" s="16" t="s">
        <v>77</v>
      </c>
      <c r="C90" s="17">
        <v>63</v>
      </c>
      <c r="D90" s="17">
        <v>171</v>
      </c>
      <c r="E90" s="17">
        <v>700</v>
      </c>
      <c r="F90" s="17">
        <v>196</v>
      </c>
      <c r="G90" s="17">
        <v>1130</v>
      </c>
    </row>
    <row r="91" spans="1:7">
      <c r="A91" s="14" t="s">
        <v>595</v>
      </c>
      <c r="B91" s="16" t="s">
        <v>80</v>
      </c>
      <c r="C91" s="17">
        <v>110</v>
      </c>
      <c r="D91" s="17">
        <v>266</v>
      </c>
      <c r="E91" s="17">
        <v>1195</v>
      </c>
      <c r="F91" s="17">
        <v>297</v>
      </c>
      <c r="G91" s="17">
        <v>1868</v>
      </c>
    </row>
    <row r="92" spans="1:7">
      <c r="A92" s="14" t="s">
        <v>596</v>
      </c>
      <c r="B92" s="16" t="s">
        <v>81</v>
      </c>
      <c r="C92" s="17">
        <v>63</v>
      </c>
      <c r="D92" s="17">
        <v>196</v>
      </c>
      <c r="E92" s="17">
        <v>807</v>
      </c>
      <c r="F92" s="17">
        <v>205</v>
      </c>
      <c r="G92" s="17">
        <v>1271</v>
      </c>
    </row>
    <row r="93" spans="1:7">
      <c r="A93" s="14" t="s">
        <v>597</v>
      </c>
      <c r="B93" s="16" t="s">
        <v>82</v>
      </c>
      <c r="C93" s="17">
        <v>640</v>
      </c>
      <c r="D93" s="17">
        <v>1618</v>
      </c>
      <c r="E93" s="17">
        <v>6766</v>
      </c>
      <c r="F93" s="17">
        <v>2072</v>
      </c>
      <c r="G93" s="17">
        <v>11096</v>
      </c>
    </row>
    <row r="94" spans="1:7">
      <c r="A94" s="14" t="s">
        <v>598</v>
      </c>
      <c r="B94" s="16" t="s">
        <v>83</v>
      </c>
      <c r="C94" s="17">
        <v>84</v>
      </c>
      <c r="D94" s="17">
        <v>250</v>
      </c>
      <c r="E94" s="17">
        <v>944</v>
      </c>
      <c r="F94" s="17">
        <v>184</v>
      </c>
      <c r="G94" s="17">
        <v>1462</v>
      </c>
    </row>
    <row r="95" spans="1:7">
      <c r="A95" s="14"/>
      <c r="B95" s="8" t="s">
        <v>282</v>
      </c>
      <c r="C95" s="41">
        <v>2316</v>
      </c>
      <c r="D95" s="41">
        <v>5251</v>
      </c>
      <c r="E95" s="41">
        <v>22083</v>
      </c>
      <c r="F95" s="41">
        <v>6149</v>
      </c>
      <c r="G95" s="41">
        <v>35799</v>
      </c>
    </row>
    <row r="96" spans="1:7">
      <c r="A96" s="14"/>
      <c r="B96" s="16"/>
      <c r="C96" s="17"/>
      <c r="D96" s="17"/>
      <c r="E96" s="17"/>
      <c r="F96" s="17"/>
      <c r="G96" s="17"/>
    </row>
    <row r="97" spans="1:7">
      <c r="A97" s="14"/>
      <c r="B97" s="16" t="s">
        <v>344</v>
      </c>
      <c r="C97" s="17"/>
      <c r="D97" s="17"/>
      <c r="E97" s="17"/>
      <c r="F97" s="17"/>
      <c r="G97" s="17"/>
    </row>
    <row r="98" spans="1:7">
      <c r="A98" s="14">
        <v>183</v>
      </c>
      <c r="B98" s="16" t="s">
        <v>84</v>
      </c>
      <c r="C98" s="17">
        <v>771</v>
      </c>
      <c r="D98" s="17">
        <v>1618</v>
      </c>
      <c r="E98" s="17">
        <v>7213</v>
      </c>
      <c r="F98" s="17">
        <v>2177</v>
      </c>
      <c r="G98" s="17">
        <v>11779</v>
      </c>
    </row>
    <row r="99" spans="1:7">
      <c r="A99" s="14" t="s">
        <v>599</v>
      </c>
      <c r="B99" s="16" t="s">
        <v>85</v>
      </c>
      <c r="C99" s="17">
        <v>80</v>
      </c>
      <c r="D99" s="17">
        <v>212</v>
      </c>
      <c r="E99" s="17">
        <v>1066</v>
      </c>
      <c r="F99" s="17">
        <v>350</v>
      </c>
      <c r="G99" s="17">
        <v>1708</v>
      </c>
    </row>
    <row r="100" spans="1:7">
      <c r="A100" s="14" t="s">
        <v>600</v>
      </c>
      <c r="B100" s="16" t="s">
        <v>86</v>
      </c>
      <c r="C100" s="17">
        <v>58</v>
      </c>
      <c r="D100" s="17">
        <v>166</v>
      </c>
      <c r="E100" s="17">
        <v>804</v>
      </c>
      <c r="F100" s="17">
        <v>268</v>
      </c>
      <c r="G100" s="17">
        <v>1296</v>
      </c>
    </row>
    <row r="101" spans="1:7">
      <c r="A101" s="14" t="s">
        <v>601</v>
      </c>
      <c r="B101" s="16" t="s">
        <v>87</v>
      </c>
      <c r="C101" s="17">
        <v>156</v>
      </c>
      <c r="D101" s="17">
        <v>455</v>
      </c>
      <c r="E101" s="17">
        <v>1661</v>
      </c>
      <c r="F101" s="17">
        <v>531</v>
      </c>
      <c r="G101" s="17">
        <v>2803</v>
      </c>
    </row>
    <row r="102" spans="1:7">
      <c r="A102" s="14" t="s">
        <v>602</v>
      </c>
      <c r="B102" s="16" t="s">
        <v>88</v>
      </c>
      <c r="C102" s="17">
        <v>36</v>
      </c>
      <c r="D102" s="17">
        <v>151</v>
      </c>
      <c r="E102" s="17">
        <v>596</v>
      </c>
      <c r="F102" s="17">
        <v>188</v>
      </c>
      <c r="G102" s="17">
        <v>971</v>
      </c>
    </row>
    <row r="103" spans="1:7">
      <c r="A103" s="14" t="s">
        <v>603</v>
      </c>
      <c r="B103" s="16" t="s">
        <v>89</v>
      </c>
      <c r="C103" s="17">
        <v>51</v>
      </c>
      <c r="D103" s="17">
        <v>111</v>
      </c>
      <c r="E103" s="17">
        <v>566</v>
      </c>
      <c r="F103" s="17">
        <v>180</v>
      </c>
      <c r="G103" s="17">
        <v>908</v>
      </c>
    </row>
    <row r="104" spans="1:7">
      <c r="A104" s="14" t="s">
        <v>604</v>
      </c>
      <c r="B104" s="16" t="s">
        <v>90</v>
      </c>
      <c r="C104" s="17">
        <v>10</v>
      </c>
      <c r="D104" s="17">
        <v>55</v>
      </c>
      <c r="E104" s="17">
        <v>273</v>
      </c>
      <c r="F104" s="17">
        <v>101</v>
      </c>
      <c r="G104" s="17">
        <v>439</v>
      </c>
    </row>
    <row r="105" spans="1:7">
      <c r="A105" s="14" t="s">
        <v>605</v>
      </c>
      <c r="B105" s="16" t="s">
        <v>91</v>
      </c>
      <c r="C105" s="17">
        <v>50</v>
      </c>
      <c r="D105" s="17">
        <v>151</v>
      </c>
      <c r="E105" s="17">
        <v>599</v>
      </c>
      <c r="F105" s="17">
        <v>150</v>
      </c>
      <c r="G105" s="17">
        <v>950</v>
      </c>
    </row>
    <row r="106" spans="1:7">
      <c r="A106" s="14" t="s">
        <v>606</v>
      </c>
      <c r="B106" s="16" t="s">
        <v>92</v>
      </c>
      <c r="C106" s="17">
        <v>178</v>
      </c>
      <c r="D106" s="17">
        <v>532</v>
      </c>
      <c r="E106" s="17">
        <v>2083</v>
      </c>
      <c r="F106" s="17">
        <v>404</v>
      </c>
      <c r="G106" s="17">
        <v>3197</v>
      </c>
    </row>
    <row r="107" spans="1:7">
      <c r="A107" s="14" t="s">
        <v>607</v>
      </c>
      <c r="B107" s="16" t="s">
        <v>93</v>
      </c>
      <c r="C107" s="17">
        <v>37</v>
      </c>
      <c r="D107" s="17">
        <v>122</v>
      </c>
      <c r="E107" s="17">
        <v>549</v>
      </c>
      <c r="F107" s="17">
        <v>194</v>
      </c>
      <c r="G107" s="17">
        <v>902</v>
      </c>
    </row>
    <row r="108" spans="1:7">
      <c r="A108" s="14" t="s">
        <v>608</v>
      </c>
      <c r="B108" s="16" t="s">
        <v>94</v>
      </c>
      <c r="C108" s="17">
        <v>189</v>
      </c>
      <c r="D108" s="17">
        <v>444</v>
      </c>
      <c r="E108" s="17">
        <v>1674</v>
      </c>
      <c r="F108" s="17">
        <v>367</v>
      </c>
      <c r="G108" s="17">
        <v>2674</v>
      </c>
    </row>
    <row r="109" spans="1:7">
      <c r="A109" s="14" t="s">
        <v>609</v>
      </c>
      <c r="B109" s="16" t="s">
        <v>95</v>
      </c>
      <c r="C109" s="17">
        <v>13</v>
      </c>
      <c r="D109" s="17">
        <v>25</v>
      </c>
      <c r="E109" s="17">
        <v>228</v>
      </c>
      <c r="F109" s="17">
        <v>59</v>
      </c>
      <c r="G109" s="17">
        <v>325</v>
      </c>
    </row>
    <row r="110" spans="1:7">
      <c r="A110" s="14"/>
      <c r="B110" s="8" t="s">
        <v>282</v>
      </c>
      <c r="C110" s="41">
        <v>1629</v>
      </c>
      <c r="D110" s="41">
        <v>4042</v>
      </c>
      <c r="E110" s="41">
        <v>17312</v>
      </c>
      <c r="F110" s="41">
        <v>4969</v>
      </c>
      <c r="G110" s="41">
        <v>27952</v>
      </c>
    </row>
    <row r="111" spans="1:7">
      <c r="A111" s="14"/>
      <c r="B111" s="16"/>
      <c r="C111" s="17"/>
      <c r="D111" s="17"/>
      <c r="E111" s="17"/>
      <c r="F111" s="17"/>
      <c r="G111" s="17"/>
    </row>
    <row r="112" spans="1:7">
      <c r="A112" s="14"/>
      <c r="B112" s="16" t="s">
        <v>357</v>
      </c>
      <c r="C112" s="17"/>
      <c r="D112" s="17"/>
      <c r="E112" s="17"/>
      <c r="F112" s="17"/>
      <c r="G112" s="17"/>
    </row>
    <row r="113" spans="1:7">
      <c r="A113" s="14">
        <v>345</v>
      </c>
      <c r="B113" s="16" t="s">
        <v>96</v>
      </c>
      <c r="C113" s="17">
        <v>261</v>
      </c>
      <c r="D113" s="17">
        <v>532</v>
      </c>
      <c r="E113" s="17">
        <v>2233</v>
      </c>
      <c r="F113" s="17">
        <v>764</v>
      </c>
      <c r="G113" s="17">
        <v>3790</v>
      </c>
    </row>
    <row r="114" spans="1:7">
      <c r="A114" s="14">
        <v>663</v>
      </c>
      <c r="B114" s="16" t="s">
        <v>97</v>
      </c>
      <c r="C114" s="17">
        <v>1237</v>
      </c>
      <c r="D114" s="17">
        <v>2490</v>
      </c>
      <c r="E114" s="17">
        <v>10361</v>
      </c>
      <c r="F114" s="17">
        <v>2900</v>
      </c>
      <c r="G114" s="17">
        <v>16988</v>
      </c>
    </row>
    <row r="115" spans="1:7">
      <c r="A115" s="14" t="s">
        <v>610</v>
      </c>
      <c r="B115" s="16" t="s">
        <v>101</v>
      </c>
      <c r="C115" s="17">
        <v>193</v>
      </c>
      <c r="D115" s="17">
        <v>466</v>
      </c>
      <c r="E115" s="17">
        <v>1801</v>
      </c>
      <c r="F115" s="17">
        <v>409</v>
      </c>
      <c r="G115" s="17">
        <v>2869</v>
      </c>
    </row>
    <row r="116" spans="1:7">
      <c r="A116" s="14" t="s">
        <v>611</v>
      </c>
      <c r="B116" s="16" t="s">
        <v>102</v>
      </c>
      <c r="C116" s="17">
        <v>392</v>
      </c>
      <c r="D116" s="17">
        <v>879</v>
      </c>
      <c r="E116" s="17">
        <v>3369</v>
      </c>
      <c r="F116" s="17">
        <v>762</v>
      </c>
      <c r="G116" s="17">
        <v>5402</v>
      </c>
    </row>
    <row r="117" spans="1:7">
      <c r="A117" s="14" t="s">
        <v>612</v>
      </c>
      <c r="B117" s="16" t="s">
        <v>103</v>
      </c>
      <c r="C117" s="17">
        <v>106</v>
      </c>
      <c r="D117" s="17">
        <v>283</v>
      </c>
      <c r="E117" s="17">
        <v>1085</v>
      </c>
      <c r="F117" s="17">
        <v>319</v>
      </c>
      <c r="G117" s="17">
        <v>1793</v>
      </c>
    </row>
    <row r="118" spans="1:7">
      <c r="A118" s="14" t="s">
        <v>613</v>
      </c>
      <c r="B118" s="16" t="s">
        <v>104</v>
      </c>
      <c r="C118" s="17">
        <v>125</v>
      </c>
      <c r="D118" s="17">
        <v>318</v>
      </c>
      <c r="E118" s="17">
        <v>1118</v>
      </c>
      <c r="F118" s="17">
        <v>380</v>
      </c>
      <c r="G118" s="17">
        <v>1941</v>
      </c>
    </row>
    <row r="119" spans="1:7">
      <c r="A119" s="14" t="s">
        <v>614</v>
      </c>
      <c r="B119" s="16" t="s">
        <v>105</v>
      </c>
      <c r="C119" s="17">
        <v>144</v>
      </c>
      <c r="D119" s="17">
        <v>348</v>
      </c>
      <c r="E119" s="17">
        <v>1465</v>
      </c>
      <c r="F119" s="17">
        <v>333</v>
      </c>
      <c r="G119" s="17">
        <v>2290</v>
      </c>
    </row>
    <row r="120" spans="1:7">
      <c r="A120" s="14" t="s">
        <v>615</v>
      </c>
      <c r="B120" s="16" t="s">
        <v>106</v>
      </c>
      <c r="C120" s="17">
        <v>56</v>
      </c>
      <c r="D120" s="17">
        <v>159</v>
      </c>
      <c r="E120" s="17">
        <v>622</v>
      </c>
      <c r="F120" s="17">
        <v>167</v>
      </c>
      <c r="G120" s="17">
        <v>1004</v>
      </c>
    </row>
    <row r="121" spans="1:7">
      <c r="A121" s="14" t="s">
        <v>616</v>
      </c>
      <c r="B121" s="16" t="s">
        <v>108</v>
      </c>
      <c r="C121" s="17">
        <v>269</v>
      </c>
      <c r="D121" s="17">
        <v>574</v>
      </c>
      <c r="E121" s="17">
        <v>2401</v>
      </c>
      <c r="F121" s="17">
        <v>552</v>
      </c>
      <c r="G121" s="17">
        <v>3796</v>
      </c>
    </row>
    <row r="122" spans="1:7">
      <c r="A122" s="14">
        <v>786</v>
      </c>
      <c r="B122" s="16" t="s">
        <v>109</v>
      </c>
      <c r="C122" s="17">
        <v>321</v>
      </c>
      <c r="D122" s="17">
        <v>659</v>
      </c>
      <c r="E122" s="17">
        <v>2654</v>
      </c>
      <c r="F122" s="17">
        <v>834</v>
      </c>
      <c r="G122" s="17">
        <v>4468</v>
      </c>
    </row>
    <row r="123" spans="1:7">
      <c r="A123" s="14" t="s">
        <v>617</v>
      </c>
      <c r="B123" s="16" t="s">
        <v>618</v>
      </c>
      <c r="C123" s="17">
        <v>567</v>
      </c>
      <c r="D123" s="17">
        <v>1262</v>
      </c>
      <c r="E123" s="17">
        <v>5336</v>
      </c>
      <c r="F123" s="17">
        <v>1727</v>
      </c>
      <c r="G123" s="17">
        <v>8892</v>
      </c>
    </row>
    <row r="124" spans="1:7">
      <c r="A124" s="14" t="s">
        <v>619</v>
      </c>
      <c r="B124" s="16" t="s">
        <v>110</v>
      </c>
      <c r="C124" s="17">
        <v>69</v>
      </c>
      <c r="D124" s="17">
        <v>268</v>
      </c>
      <c r="E124" s="17">
        <v>1265</v>
      </c>
      <c r="F124" s="17">
        <v>450</v>
      </c>
      <c r="G124" s="17">
        <v>2052</v>
      </c>
    </row>
    <row r="125" spans="1:7">
      <c r="A125" s="14" t="s">
        <v>620</v>
      </c>
      <c r="B125" s="16" t="s">
        <v>111</v>
      </c>
      <c r="C125" s="17">
        <v>351</v>
      </c>
      <c r="D125" s="17">
        <v>818</v>
      </c>
      <c r="E125" s="17">
        <v>3385</v>
      </c>
      <c r="F125" s="17">
        <v>895</v>
      </c>
      <c r="G125" s="17">
        <v>5449</v>
      </c>
    </row>
    <row r="126" spans="1:7">
      <c r="A126" s="14" t="s">
        <v>621</v>
      </c>
      <c r="B126" s="16" t="s">
        <v>112</v>
      </c>
      <c r="C126" s="17">
        <v>87</v>
      </c>
      <c r="D126" s="17">
        <v>179</v>
      </c>
      <c r="E126" s="17">
        <v>824</v>
      </c>
      <c r="F126" s="17">
        <v>280</v>
      </c>
      <c r="G126" s="17">
        <v>1370</v>
      </c>
    </row>
    <row r="127" spans="1:7">
      <c r="A127" s="14" t="s">
        <v>622</v>
      </c>
      <c r="B127" s="16" t="s">
        <v>113</v>
      </c>
      <c r="C127" s="17">
        <v>317</v>
      </c>
      <c r="D127" s="17">
        <v>764</v>
      </c>
      <c r="E127" s="17">
        <v>3312</v>
      </c>
      <c r="F127" s="17">
        <v>920</v>
      </c>
      <c r="G127" s="17">
        <v>5313</v>
      </c>
    </row>
    <row r="128" spans="1:7">
      <c r="A128" s="14"/>
      <c r="B128" s="8" t="s">
        <v>282</v>
      </c>
      <c r="C128" s="41">
        <v>4495</v>
      </c>
      <c r="D128" s="41">
        <v>9999</v>
      </c>
      <c r="E128" s="41">
        <v>41231</v>
      </c>
      <c r="F128" s="41">
        <v>11692</v>
      </c>
      <c r="G128" s="41">
        <v>67417</v>
      </c>
    </row>
    <row r="129" spans="1:7">
      <c r="A129" s="14"/>
      <c r="B129" s="16"/>
      <c r="C129" s="17"/>
      <c r="D129" s="17"/>
      <c r="E129" s="17"/>
      <c r="F129" s="17"/>
      <c r="G129" s="17"/>
    </row>
    <row r="130" spans="1:7">
      <c r="A130" s="14"/>
      <c r="B130" s="16" t="s">
        <v>376</v>
      </c>
      <c r="C130" s="17"/>
      <c r="D130" s="17"/>
      <c r="E130" s="17"/>
      <c r="F130" s="17"/>
      <c r="G130" s="17"/>
    </row>
    <row r="131" spans="1:7">
      <c r="A131" s="14">
        <v>620</v>
      </c>
      <c r="B131" s="16" t="s">
        <v>137</v>
      </c>
      <c r="C131" s="17">
        <v>402</v>
      </c>
      <c r="D131" s="17">
        <v>940</v>
      </c>
      <c r="E131" s="17">
        <v>4047</v>
      </c>
      <c r="F131" s="17">
        <v>925</v>
      </c>
      <c r="G131" s="17">
        <v>6314</v>
      </c>
    </row>
    <row r="132" spans="1:7">
      <c r="A132" s="14" t="s">
        <v>623</v>
      </c>
      <c r="B132" s="16" t="s">
        <v>139</v>
      </c>
      <c r="C132" s="17">
        <v>58</v>
      </c>
      <c r="D132" s="17">
        <v>173</v>
      </c>
      <c r="E132" s="17">
        <v>693</v>
      </c>
      <c r="F132" s="17">
        <v>234</v>
      </c>
      <c r="G132" s="17">
        <v>1158</v>
      </c>
    </row>
    <row r="133" spans="1:7">
      <c r="A133" s="14" t="s">
        <v>624</v>
      </c>
      <c r="B133" s="16" t="s">
        <v>140</v>
      </c>
      <c r="C133" s="17">
        <v>165</v>
      </c>
      <c r="D133" s="17">
        <v>356</v>
      </c>
      <c r="E133" s="17">
        <v>1663</v>
      </c>
      <c r="F133" s="17">
        <v>568</v>
      </c>
      <c r="G133" s="17">
        <v>2752</v>
      </c>
    </row>
    <row r="134" spans="1:7">
      <c r="A134" s="14" t="s">
        <v>625</v>
      </c>
      <c r="B134" s="16" t="s">
        <v>141</v>
      </c>
      <c r="C134" s="17">
        <v>44</v>
      </c>
      <c r="D134" s="17">
        <v>119</v>
      </c>
      <c r="E134" s="17">
        <v>648</v>
      </c>
      <c r="F134" s="17">
        <v>202</v>
      </c>
      <c r="G134" s="17">
        <v>1013</v>
      </c>
    </row>
    <row r="135" spans="1:7">
      <c r="A135" s="14" t="s">
        <v>626</v>
      </c>
      <c r="B135" s="16" t="s">
        <v>142</v>
      </c>
      <c r="C135" s="17">
        <v>72</v>
      </c>
      <c r="D135" s="17">
        <v>214</v>
      </c>
      <c r="E135" s="17">
        <v>819</v>
      </c>
      <c r="F135" s="17">
        <v>243</v>
      </c>
      <c r="G135" s="17">
        <v>1348</v>
      </c>
    </row>
    <row r="136" spans="1:7">
      <c r="A136" s="14" t="s">
        <v>627</v>
      </c>
      <c r="B136" s="16" t="s">
        <v>143</v>
      </c>
      <c r="C136" s="17">
        <v>45</v>
      </c>
      <c r="D136" s="17">
        <v>118</v>
      </c>
      <c r="E136" s="17">
        <v>636</v>
      </c>
      <c r="F136" s="17">
        <v>291</v>
      </c>
      <c r="G136" s="17">
        <v>1090</v>
      </c>
    </row>
    <row r="137" spans="1:7">
      <c r="A137" s="14" t="s">
        <v>628</v>
      </c>
      <c r="B137" s="16" t="s">
        <v>144</v>
      </c>
      <c r="C137" s="17">
        <v>84</v>
      </c>
      <c r="D137" s="17">
        <v>229</v>
      </c>
      <c r="E137" s="17">
        <v>961</v>
      </c>
      <c r="F137" s="17">
        <v>303</v>
      </c>
      <c r="G137" s="17">
        <v>1577</v>
      </c>
    </row>
    <row r="138" spans="1:7">
      <c r="A138" s="14" t="s">
        <v>629</v>
      </c>
      <c r="B138" s="16" t="s">
        <v>145</v>
      </c>
      <c r="C138" s="17">
        <v>60</v>
      </c>
      <c r="D138" s="17">
        <v>117</v>
      </c>
      <c r="E138" s="17">
        <v>469</v>
      </c>
      <c r="F138" s="17">
        <v>207</v>
      </c>
      <c r="G138" s="17">
        <v>853</v>
      </c>
    </row>
    <row r="139" spans="1:7">
      <c r="A139" s="14" t="s">
        <v>630</v>
      </c>
      <c r="B139" s="16" t="s">
        <v>146</v>
      </c>
      <c r="C139" s="17">
        <v>301</v>
      </c>
      <c r="D139" s="17">
        <v>619</v>
      </c>
      <c r="E139" s="17">
        <v>2590</v>
      </c>
      <c r="F139" s="17">
        <v>659</v>
      </c>
      <c r="G139" s="17">
        <v>4169</v>
      </c>
    </row>
    <row r="140" spans="1:7">
      <c r="A140" s="14" t="s">
        <v>631</v>
      </c>
      <c r="B140" s="16" t="s">
        <v>147</v>
      </c>
      <c r="C140" s="17">
        <v>330</v>
      </c>
      <c r="D140" s="17">
        <v>805</v>
      </c>
      <c r="E140" s="17">
        <v>3268</v>
      </c>
      <c r="F140" s="17">
        <v>1146</v>
      </c>
      <c r="G140" s="17">
        <v>5549</v>
      </c>
    </row>
    <row r="141" spans="1:7">
      <c r="A141" s="14" t="s">
        <v>632</v>
      </c>
      <c r="B141" s="16" t="s">
        <v>148</v>
      </c>
      <c r="C141" s="17">
        <v>73</v>
      </c>
      <c r="D141" s="17">
        <v>233</v>
      </c>
      <c r="E141" s="17">
        <v>896</v>
      </c>
      <c r="F141" s="17">
        <v>292</v>
      </c>
      <c r="G141" s="17">
        <v>1494</v>
      </c>
    </row>
    <row r="142" spans="1:7">
      <c r="A142" s="14" t="s">
        <v>633</v>
      </c>
      <c r="B142" s="16" t="s">
        <v>149</v>
      </c>
      <c r="C142" s="17">
        <v>82</v>
      </c>
      <c r="D142" s="17">
        <v>179</v>
      </c>
      <c r="E142" s="17">
        <v>776</v>
      </c>
      <c r="F142" s="17">
        <v>230</v>
      </c>
      <c r="G142" s="17">
        <v>1267</v>
      </c>
    </row>
    <row r="143" spans="1:7">
      <c r="A143" s="14" t="s">
        <v>634</v>
      </c>
      <c r="B143" s="16" t="s">
        <v>150</v>
      </c>
      <c r="C143" s="17">
        <v>77</v>
      </c>
      <c r="D143" s="17">
        <v>240</v>
      </c>
      <c r="E143" s="17">
        <v>908</v>
      </c>
      <c r="F143" s="17">
        <v>331</v>
      </c>
      <c r="G143" s="17">
        <v>1556</v>
      </c>
    </row>
    <row r="144" spans="1:7">
      <c r="A144" s="14" t="s">
        <v>635</v>
      </c>
      <c r="B144" s="16" t="s">
        <v>151</v>
      </c>
      <c r="C144" s="17">
        <v>63</v>
      </c>
      <c r="D144" s="17">
        <v>212</v>
      </c>
      <c r="E144" s="17">
        <v>896</v>
      </c>
      <c r="F144" s="17">
        <v>302</v>
      </c>
      <c r="G144" s="17">
        <v>1473</v>
      </c>
    </row>
    <row r="145" spans="1:7">
      <c r="A145" s="14"/>
      <c r="B145" s="8" t="s">
        <v>282</v>
      </c>
      <c r="C145" s="41">
        <v>1856</v>
      </c>
      <c r="D145" s="41">
        <v>4554</v>
      </c>
      <c r="E145" s="41">
        <v>19270</v>
      </c>
      <c r="F145" s="41">
        <v>5933</v>
      </c>
      <c r="G145" s="41">
        <v>31613</v>
      </c>
    </row>
    <row r="146" spans="1:7">
      <c r="A146" s="14"/>
      <c r="B146" s="16"/>
      <c r="C146" s="17"/>
      <c r="D146" s="17"/>
      <c r="E146" s="17"/>
      <c r="F146" s="17"/>
      <c r="G146" s="17"/>
    </row>
    <row r="147" spans="1:7">
      <c r="A147" s="14"/>
      <c r="B147" s="16" t="s">
        <v>391</v>
      </c>
      <c r="C147" s="17"/>
      <c r="D147" s="17"/>
      <c r="E147" s="17"/>
      <c r="F147" s="17"/>
      <c r="G147" s="17"/>
    </row>
    <row r="148" spans="1:7">
      <c r="A148" s="14">
        <v>625</v>
      </c>
      <c r="B148" s="16" t="s">
        <v>115</v>
      </c>
      <c r="C148" s="17">
        <v>3063</v>
      </c>
      <c r="D148" s="17">
        <v>5533</v>
      </c>
      <c r="E148" s="17">
        <v>26193</v>
      </c>
      <c r="F148" s="17">
        <v>8697</v>
      </c>
      <c r="G148" s="17">
        <v>43486</v>
      </c>
    </row>
    <row r="149" spans="1:7">
      <c r="A149" s="14">
        <v>741</v>
      </c>
      <c r="B149" s="16" t="s">
        <v>116</v>
      </c>
      <c r="C149" s="17">
        <v>253</v>
      </c>
      <c r="D149" s="17">
        <v>587</v>
      </c>
      <c r="E149" s="17">
        <v>2620</v>
      </c>
      <c r="F149" s="17">
        <v>807</v>
      </c>
      <c r="G149" s="17">
        <v>4267</v>
      </c>
    </row>
    <row r="150" spans="1:7">
      <c r="A150" s="14" t="s">
        <v>636</v>
      </c>
      <c r="B150" s="16" t="s">
        <v>117</v>
      </c>
      <c r="C150" s="17">
        <v>78</v>
      </c>
      <c r="D150" s="17">
        <v>226</v>
      </c>
      <c r="E150" s="17">
        <v>822</v>
      </c>
      <c r="F150" s="17">
        <v>196</v>
      </c>
      <c r="G150" s="17">
        <v>1322</v>
      </c>
    </row>
    <row r="151" spans="1:7">
      <c r="A151" s="14" t="s">
        <v>637</v>
      </c>
      <c r="B151" s="16" t="s">
        <v>118</v>
      </c>
      <c r="C151" s="17">
        <v>394</v>
      </c>
      <c r="D151" s="17">
        <v>883</v>
      </c>
      <c r="E151" s="17">
        <v>3319</v>
      </c>
      <c r="F151" s="17">
        <v>778</v>
      </c>
      <c r="G151" s="17">
        <v>5374</v>
      </c>
    </row>
    <row r="152" spans="1:7">
      <c r="A152" s="14" t="s">
        <v>638</v>
      </c>
      <c r="B152" s="16" t="s">
        <v>119</v>
      </c>
      <c r="C152" s="17">
        <v>201</v>
      </c>
      <c r="D152" s="17">
        <v>480</v>
      </c>
      <c r="E152" s="17">
        <v>2141</v>
      </c>
      <c r="F152" s="17">
        <v>587</v>
      </c>
      <c r="G152" s="17">
        <v>3409</v>
      </c>
    </row>
    <row r="153" spans="1:7">
      <c r="A153" s="14" t="s">
        <v>639</v>
      </c>
      <c r="B153" s="16" t="s">
        <v>120</v>
      </c>
      <c r="C153" s="17">
        <v>183</v>
      </c>
      <c r="D153" s="17">
        <v>509</v>
      </c>
      <c r="E153" s="17">
        <v>1851</v>
      </c>
      <c r="F153" s="17">
        <v>548</v>
      </c>
      <c r="G153" s="17">
        <v>3091</v>
      </c>
    </row>
    <row r="154" spans="1:7">
      <c r="A154" s="14" t="s">
        <v>640</v>
      </c>
      <c r="B154" s="16" t="s">
        <v>121</v>
      </c>
      <c r="C154" s="17">
        <v>29</v>
      </c>
      <c r="D154" s="17">
        <v>73</v>
      </c>
      <c r="E154" s="17">
        <v>348</v>
      </c>
      <c r="F154" s="17">
        <v>106</v>
      </c>
      <c r="G154" s="17">
        <v>556</v>
      </c>
    </row>
    <row r="155" spans="1:7">
      <c r="A155" s="14" t="s">
        <v>641</v>
      </c>
      <c r="B155" s="16" t="s">
        <v>122</v>
      </c>
      <c r="C155" s="17">
        <v>28</v>
      </c>
      <c r="D155" s="17">
        <v>88</v>
      </c>
      <c r="E155" s="17">
        <v>406</v>
      </c>
      <c r="F155" s="17">
        <v>117</v>
      </c>
      <c r="G155" s="17">
        <v>639</v>
      </c>
    </row>
    <row r="156" spans="1:7">
      <c r="A156" s="14" t="s">
        <v>642</v>
      </c>
      <c r="B156" s="16" t="s">
        <v>123</v>
      </c>
      <c r="C156" s="17">
        <v>77</v>
      </c>
      <c r="D156" s="17">
        <v>181</v>
      </c>
      <c r="E156" s="17">
        <v>814</v>
      </c>
      <c r="F156" s="17">
        <v>226</v>
      </c>
      <c r="G156" s="17">
        <v>1298</v>
      </c>
    </row>
    <row r="157" spans="1:7">
      <c r="A157" s="14" t="s">
        <v>643</v>
      </c>
      <c r="B157" s="16" t="s">
        <v>124</v>
      </c>
      <c r="C157" s="17">
        <v>34</v>
      </c>
      <c r="D157" s="17">
        <v>87</v>
      </c>
      <c r="E157" s="17">
        <v>329</v>
      </c>
      <c r="F157" s="17">
        <v>120</v>
      </c>
      <c r="G157" s="17">
        <v>570</v>
      </c>
    </row>
    <row r="158" spans="1:7">
      <c r="A158" s="14" t="s">
        <v>644</v>
      </c>
      <c r="B158" s="16" t="s">
        <v>125</v>
      </c>
      <c r="C158" s="17">
        <v>340</v>
      </c>
      <c r="D158" s="17">
        <v>636</v>
      </c>
      <c r="E158" s="17">
        <v>2367</v>
      </c>
      <c r="F158" s="17">
        <v>446</v>
      </c>
      <c r="G158" s="17">
        <v>3789</v>
      </c>
    </row>
    <row r="159" spans="1:7">
      <c r="A159" s="14" t="s">
        <v>645</v>
      </c>
      <c r="B159" s="16" t="s">
        <v>126</v>
      </c>
      <c r="C159" s="17">
        <v>237</v>
      </c>
      <c r="D159" s="17">
        <v>735</v>
      </c>
      <c r="E159" s="17">
        <v>2897</v>
      </c>
      <c r="F159" s="17">
        <v>1015</v>
      </c>
      <c r="G159" s="17">
        <v>4884</v>
      </c>
    </row>
    <row r="160" spans="1:7">
      <c r="A160" s="14" t="s">
        <v>646</v>
      </c>
      <c r="B160" s="16" t="s">
        <v>127</v>
      </c>
      <c r="C160" s="17">
        <v>271</v>
      </c>
      <c r="D160" s="17">
        <v>560</v>
      </c>
      <c r="E160" s="17">
        <v>2284</v>
      </c>
      <c r="F160" s="17">
        <v>438</v>
      </c>
      <c r="G160" s="17">
        <v>3553</v>
      </c>
    </row>
    <row r="161" spans="1:7">
      <c r="A161" s="14" t="s">
        <v>647</v>
      </c>
      <c r="B161" s="16" t="s">
        <v>128</v>
      </c>
      <c r="C161" s="17">
        <v>64</v>
      </c>
      <c r="D161" s="17">
        <v>203</v>
      </c>
      <c r="E161" s="17">
        <v>663</v>
      </c>
      <c r="F161" s="17">
        <v>175</v>
      </c>
      <c r="G161" s="17">
        <v>1105</v>
      </c>
    </row>
    <row r="162" spans="1:7">
      <c r="A162" s="14" t="s">
        <v>648</v>
      </c>
      <c r="B162" s="16" t="s">
        <v>129</v>
      </c>
      <c r="C162" s="17">
        <v>160</v>
      </c>
      <c r="D162" s="17">
        <v>375</v>
      </c>
      <c r="E162" s="17">
        <v>1434</v>
      </c>
      <c r="F162" s="17">
        <v>332</v>
      </c>
      <c r="G162" s="17">
        <v>2301</v>
      </c>
    </row>
    <row r="163" spans="1:7">
      <c r="A163" s="14" t="s">
        <v>649</v>
      </c>
      <c r="B163" s="16" t="s">
        <v>131</v>
      </c>
      <c r="C163" s="17">
        <v>40</v>
      </c>
      <c r="D163" s="17">
        <v>99</v>
      </c>
      <c r="E163" s="17">
        <v>490</v>
      </c>
      <c r="F163" s="17">
        <v>281</v>
      </c>
      <c r="G163" s="17">
        <v>910</v>
      </c>
    </row>
    <row r="164" spans="1:7">
      <c r="A164" s="14" t="s">
        <v>650</v>
      </c>
      <c r="B164" s="16" t="s">
        <v>132</v>
      </c>
      <c r="C164" s="17">
        <v>166</v>
      </c>
      <c r="D164" s="17">
        <v>390</v>
      </c>
      <c r="E164" s="17">
        <v>1661</v>
      </c>
      <c r="F164" s="17">
        <v>385</v>
      </c>
      <c r="G164" s="17">
        <v>2602</v>
      </c>
    </row>
    <row r="165" spans="1:7">
      <c r="A165" s="14" t="s">
        <v>651</v>
      </c>
      <c r="B165" s="16" t="s">
        <v>133</v>
      </c>
      <c r="C165" s="17">
        <v>79</v>
      </c>
      <c r="D165" s="17">
        <v>227</v>
      </c>
      <c r="E165" s="17">
        <v>974</v>
      </c>
      <c r="F165" s="17">
        <v>291</v>
      </c>
      <c r="G165" s="17">
        <v>1571</v>
      </c>
    </row>
    <row r="166" spans="1:7">
      <c r="A166" s="14" t="s">
        <v>652</v>
      </c>
      <c r="B166" s="16" t="s">
        <v>134</v>
      </c>
      <c r="C166" s="17">
        <v>50</v>
      </c>
      <c r="D166" s="17">
        <v>141</v>
      </c>
      <c r="E166" s="17">
        <v>594</v>
      </c>
      <c r="F166" s="17">
        <v>221</v>
      </c>
      <c r="G166" s="17">
        <v>1006</v>
      </c>
    </row>
    <row r="167" spans="1:7">
      <c r="A167" s="14" t="s">
        <v>653</v>
      </c>
      <c r="B167" s="16" t="s">
        <v>135</v>
      </c>
      <c r="C167" s="17">
        <v>144</v>
      </c>
      <c r="D167" s="17">
        <v>452</v>
      </c>
      <c r="E167" s="17">
        <v>1673</v>
      </c>
      <c r="F167" s="17">
        <v>469</v>
      </c>
      <c r="G167" s="17">
        <v>2738</v>
      </c>
    </row>
    <row r="168" spans="1:7">
      <c r="A168" s="14" t="s">
        <v>654</v>
      </c>
      <c r="B168" s="16" t="s">
        <v>136</v>
      </c>
      <c r="C168" s="17">
        <v>172</v>
      </c>
      <c r="D168" s="17">
        <v>424</v>
      </c>
      <c r="E168" s="17">
        <v>1567</v>
      </c>
      <c r="F168" s="17">
        <v>423</v>
      </c>
      <c r="G168" s="17">
        <v>2586</v>
      </c>
    </row>
    <row r="169" spans="1:7">
      <c r="A169" s="14"/>
      <c r="B169" s="8" t="s">
        <v>282</v>
      </c>
      <c r="C169" s="41">
        <v>6063</v>
      </c>
      <c r="D169" s="41">
        <v>12889</v>
      </c>
      <c r="E169" s="41">
        <v>55447</v>
      </c>
      <c r="F169" s="41">
        <v>16658</v>
      </c>
      <c r="G169" s="41">
        <v>91057</v>
      </c>
    </row>
    <row r="170" spans="1:7">
      <c r="A170" s="14"/>
      <c r="B170" s="16"/>
      <c r="C170" s="17"/>
      <c r="D170" s="17"/>
      <c r="E170" s="17"/>
      <c r="F170" s="17"/>
      <c r="G170" s="17"/>
    </row>
    <row r="171" spans="1:7">
      <c r="A171" s="14"/>
      <c r="B171" s="16" t="s">
        <v>415</v>
      </c>
      <c r="C171" s="17"/>
      <c r="D171" s="17"/>
      <c r="E171" s="17"/>
      <c r="F171" s="17"/>
      <c r="G171" s="17"/>
    </row>
    <row r="172" spans="1:7">
      <c r="A172" s="14" t="s">
        <v>655</v>
      </c>
      <c r="B172" s="16" t="s">
        <v>153</v>
      </c>
      <c r="C172" s="17">
        <v>111</v>
      </c>
      <c r="D172" s="17">
        <v>264</v>
      </c>
      <c r="E172" s="17">
        <v>982</v>
      </c>
      <c r="F172" s="17">
        <v>238</v>
      </c>
      <c r="G172" s="17">
        <v>1595</v>
      </c>
    </row>
    <row r="173" spans="1:7">
      <c r="A173" s="14" t="s">
        <v>656</v>
      </c>
      <c r="B173" s="16" t="s">
        <v>154</v>
      </c>
      <c r="C173" s="17">
        <v>74</v>
      </c>
      <c r="D173" s="17">
        <v>199</v>
      </c>
      <c r="E173" s="17">
        <v>806</v>
      </c>
      <c r="F173" s="17">
        <v>395</v>
      </c>
      <c r="G173" s="17">
        <v>1474</v>
      </c>
    </row>
    <row r="174" spans="1:7">
      <c r="A174" s="14" t="s">
        <v>657</v>
      </c>
      <c r="B174" s="16" t="s">
        <v>155</v>
      </c>
      <c r="C174" s="17">
        <v>92</v>
      </c>
      <c r="D174" s="17">
        <v>251</v>
      </c>
      <c r="E174" s="17">
        <v>977</v>
      </c>
      <c r="F174" s="17">
        <v>215</v>
      </c>
      <c r="G174" s="17">
        <v>1535</v>
      </c>
    </row>
    <row r="175" spans="1:7">
      <c r="A175" s="14" t="s">
        <v>658</v>
      </c>
      <c r="B175" s="16" t="s">
        <v>156</v>
      </c>
      <c r="C175" s="17">
        <v>319</v>
      </c>
      <c r="D175" s="17">
        <v>775</v>
      </c>
      <c r="E175" s="17">
        <v>3142</v>
      </c>
      <c r="F175" s="17">
        <v>711</v>
      </c>
      <c r="G175" s="17">
        <v>4947</v>
      </c>
    </row>
    <row r="176" spans="1:7">
      <c r="A176" s="14" t="s">
        <v>659</v>
      </c>
      <c r="B176" s="16" t="s">
        <v>158</v>
      </c>
      <c r="C176" s="17">
        <v>598</v>
      </c>
      <c r="D176" s="17">
        <v>1046</v>
      </c>
      <c r="E176" s="17">
        <v>4227</v>
      </c>
      <c r="F176" s="17">
        <v>904</v>
      </c>
      <c r="G176" s="17">
        <v>6775</v>
      </c>
    </row>
    <row r="177" spans="1:7">
      <c r="A177" s="14" t="s">
        <v>660</v>
      </c>
      <c r="B177" s="16" t="s">
        <v>159</v>
      </c>
      <c r="C177" s="17">
        <v>54</v>
      </c>
      <c r="D177" s="17">
        <v>93</v>
      </c>
      <c r="E177" s="17">
        <v>419</v>
      </c>
      <c r="F177" s="17">
        <v>133</v>
      </c>
      <c r="G177" s="17">
        <v>699</v>
      </c>
    </row>
    <row r="178" spans="1:7">
      <c r="A178" s="14" t="s">
        <v>661</v>
      </c>
      <c r="B178" s="16" t="s">
        <v>162</v>
      </c>
      <c r="C178" s="17">
        <v>478</v>
      </c>
      <c r="D178" s="17">
        <v>1180</v>
      </c>
      <c r="E178" s="17">
        <v>4529</v>
      </c>
      <c r="F178" s="17">
        <v>1199</v>
      </c>
      <c r="G178" s="17">
        <v>7386</v>
      </c>
    </row>
    <row r="179" spans="1:7">
      <c r="A179" s="14" t="s">
        <v>662</v>
      </c>
      <c r="B179" s="16" t="s">
        <v>163</v>
      </c>
      <c r="C179" s="17">
        <v>102</v>
      </c>
      <c r="D179" s="17">
        <v>281</v>
      </c>
      <c r="E179" s="17">
        <v>1094</v>
      </c>
      <c r="F179" s="17">
        <v>300</v>
      </c>
      <c r="G179" s="17">
        <v>1777</v>
      </c>
    </row>
    <row r="180" spans="1:7">
      <c r="A180" s="14" t="s">
        <v>663</v>
      </c>
      <c r="B180" s="16" t="s">
        <v>164</v>
      </c>
      <c r="C180" s="17">
        <v>673</v>
      </c>
      <c r="D180" s="17">
        <v>1467</v>
      </c>
      <c r="E180" s="17">
        <v>6059</v>
      </c>
      <c r="F180" s="17">
        <v>1453</v>
      </c>
      <c r="G180" s="17">
        <v>9652</v>
      </c>
    </row>
    <row r="181" spans="1:7">
      <c r="A181" s="14" t="s">
        <v>664</v>
      </c>
      <c r="B181" s="16" t="s">
        <v>165</v>
      </c>
      <c r="C181" s="17">
        <v>72</v>
      </c>
      <c r="D181" s="17">
        <v>262</v>
      </c>
      <c r="E181" s="17">
        <v>954</v>
      </c>
      <c r="F181" s="17">
        <v>253</v>
      </c>
      <c r="G181" s="17">
        <v>1541</v>
      </c>
    </row>
    <row r="182" spans="1:7">
      <c r="A182" s="14"/>
      <c r="B182" s="8" t="s">
        <v>282</v>
      </c>
      <c r="C182" s="41">
        <v>2573</v>
      </c>
      <c r="D182" s="41">
        <v>5818</v>
      </c>
      <c r="E182" s="41">
        <v>23189</v>
      </c>
      <c r="F182" s="41">
        <v>5801</v>
      </c>
      <c r="G182" s="41">
        <v>37381</v>
      </c>
    </row>
    <row r="183" spans="1:7">
      <c r="A183" s="14"/>
      <c r="B183" s="16"/>
      <c r="C183" s="17"/>
      <c r="D183" s="17"/>
      <c r="E183" s="17"/>
      <c r="F183" s="17"/>
      <c r="G183" s="17"/>
    </row>
    <row r="184" spans="1:7">
      <c r="A184" s="14"/>
      <c r="B184" s="16" t="s">
        <v>426</v>
      </c>
      <c r="C184" s="17"/>
      <c r="D184" s="17"/>
      <c r="E184" s="17"/>
      <c r="F184" s="17"/>
      <c r="G184" s="17"/>
    </row>
    <row r="185" spans="1:7">
      <c r="A185" s="14">
        <v>349</v>
      </c>
      <c r="B185" s="16" t="s">
        <v>166</v>
      </c>
      <c r="C185" s="17">
        <v>1075</v>
      </c>
      <c r="D185" s="17">
        <v>2224</v>
      </c>
      <c r="E185" s="17">
        <v>9466</v>
      </c>
      <c r="F185" s="17">
        <v>2405</v>
      </c>
      <c r="G185" s="17">
        <v>15170</v>
      </c>
    </row>
    <row r="186" spans="1:7">
      <c r="A186" s="14" t="s">
        <v>665</v>
      </c>
      <c r="B186" s="16" t="s">
        <v>167</v>
      </c>
      <c r="C186" s="17">
        <v>264</v>
      </c>
      <c r="D186" s="17">
        <v>668</v>
      </c>
      <c r="E186" s="17">
        <v>2746</v>
      </c>
      <c r="F186" s="17">
        <v>639</v>
      </c>
      <c r="G186" s="17">
        <v>4317</v>
      </c>
    </row>
    <row r="187" spans="1:7">
      <c r="A187" s="14" t="s">
        <v>666</v>
      </c>
      <c r="B187" s="16" t="s">
        <v>168</v>
      </c>
      <c r="C187" s="17">
        <v>21</v>
      </c>
      <c r="D187" s="17">
        <v>130</v>
      </c>
      <c r="E187" s="17">
        <v>533</v>
      </c>
      <c r="F187" s="17">
        <v>208</v>
      </c>
      <c r="G187" s="17">
        <v>892</v>
      </c>
    </row>
    <row r="188" spans="1:7">
      <c r="A188" s="14" t="s">
        <v>667</v>
      </c>
      <c r="B188" s="16" t="s">
        <v>169</v>
      </c>
      <c r="C188" s="17">
        <v>77</v>
      </c>
      <c r="D188" s="17">
        <v>204</v>
      </c>
      <c r="E188" s="17">
        <v>1134</v>
      </c>
      <c r="F188" s="17">
        <v>344</v>
      </c>
      <c r="G188" s="17">
        <v>1759</v>
      </c>
    </row>
    <row r="189" spans="1:7">
      <c r="A189" s="14" t="s">
        <v>668</v>
      </c>
      <c r="B189" s="16" t="s">
        <v>170</v>
      </c>
      <c r="C189" s="17">
        <v>40</v>
      </c>
      <c r="D189" s="17">
        <v>118</v>
      </c>
      <c r="E189" s="17">
        <v>487</v>
      </c>
      <c r="F189" s="17">
        <v>150</v>
      </c>
      <c r="G189" s="17">
        <v>795</v>
      </c>
    </row>
    <row r="190" spans="1:7">
      <c r="A190" s="14" t="s">
        <v>669</v>
      </c>
      <c r="B190" s="16" t="s">
        <v>171</v>
      </c>
      <c r="C190" s="17">
        <v>115</v>
      </c>
      <c r="D190" s="17">
        <v>323</v>
      </c>
      <c r="E190" s="17">
        <v>1315</v>
      </c>
      <c r="F190" s="17">
        <v>439</v>
      </c>
      <c r="G190" s="17">
        <v>2192</v>
      </c>
    </row>
    <row r="191" spans="1:7">
      <c r="A191" s="14" t="s">
        <v>670</v>
      </c>
      <c r="B191" s="16" t="s">
        <v>172</v>
      </c>
      <c r="C191" s="17">
        <v>42</v>
      </c>
      <c r="D191" s="17">
        <v>131</v>
      </c>
      <c r="E191" s="17">
        <v>523</v>
      </c>
      <c r="F191" s="17">
        <v>177</v>
      </c>
      <c r="G191" s="17">
        <v>873</v>
      </c>
    </row>
    <row r="192" spans="1:7">
      <c r="A192" s="14" t="s">
        <v>671</v>
      </c>
      <c r="B192" s="16" t="s">
        <v>173</v>
      </c>
      <c r="C192" s="17">
        <v>81</v>
      </c>
      <c r="D192" s="17">
        <v>248</v>
      </c>
      <c r="E192" s="17">
        <v>1142</v>
      </c>
      <c r="F192" s="17">
        <v>454</v>
      </c>
      <c r="G192" s="17">
        <v>1925</v>
      </c>
    </row>
    <row r="193" spans="1:7">
      <c r="A193" s="14" t="s">
        <v>672</v>
      </c>
      <c r="B193" s="16" t="s">
        <v>174</v>
      </c>
      <c r="C193" s="17">
        <v>36</v>
      </c>
      <c r="D193" s="17">
        <v>86</v>
      </c>
      <c r="E193" s="17">
        <v>443</v>
      </c>
      <c r="F193" s="17">
        <v>181</v>
      </c>
      <c r="G193" s="17">
        <v>746</v>
      </c>
    </row>
    <row r="194" spans="1:7">
      <c r="A194" s="14" t="s">
        <v>673</v>
      </c>
      <c r="B194" s="16" t="s">
        <v>175</v>
      </c>
      <c r="C194" s="17">
        <v>103</v>
      </c>
      <c r="D194" s="17">
        <v>311</v>
      </c>
      <c r="E194" s="17">
        <v>1228</v>
      </c>
      <c r="F194" s="17">
        <v>428</v>
      </c>
      <c r="G194" s="17">
        <v>2070</v>
      </c>
    </row>
    <row r="195" spans="1:7">
      <c r="A195" s="14" t="s">
        <v>674</v>
      </c>
      <c r="B195" s="16" t="s">
        <v>176</v>
      </c>
      <c r="C195" s="17">
        <v>66</v>
      </c>
      <c r="D195" s="17">
        <v>188</v>
      </c>
      <c r="E195" s="17">
        <v>904</v>
      </c>
      <c r="F195" s="17">
        <v>286</v>
      </c>
      <c r="G195" s="17">
        <v>1444</v>
      </c>
    </row>
    <row r="196" spans="1:7">
      <c r="A196" s="14" t="s">
        <v>675</v>
      </c>
      <c r="B196" s="16" t="s">
        <v>177</v>
      </c>
      <c r="C196" s="17">
        <v>51</v>
      </c>
      <c r="D196" s="17">
        <v>116</v>
      </c>
      <c r="E196" s="17">
        <v>570</v>
      </c>
      <c r="F196" s="17">
        <v>215</v>
      </c>
      <c r="G196" s="17">
        <v>952</v>
      </c>
    </row>
    <row r="197" spans="1:7">
      <c r="A197" s="14" t="s">
        <v>676</v>
      </c>
      <c r="B197" s="16" t="s">
        <v>178</v>
      </c>
      <c r="C197" s="17">
        <v>5</v>
      </c>
      <c r="D197" s="17">
        <v>23</v>
      </c>
      <c r="E197" s="17">
        <v>81</v>
      </c>
      <c r="F197" s="17">
        <v>11</v>
      </c>
      <c r="G197" s="17">
        <v>120</v>
      </c>
    </row>
    <row r="198" spans="1:7">
      <c r="A198" s="14" t="s">
        <v>677</v>
      </c>
      <c r="B198" s="16" t="s">
        <v>179</v>
      </c>
      <c r="C198" s="17">
        <v>44</v>
      </c>
      <c r="D198" s="17">
        <v>188</v>
      </c>
      <c r="E198" s="17">
        <v>772</v>
      </c>
      <c r="F198" s="17">
        <v>235</v>
      </c>
      <c r="G198" s="17">
        <v>1239</v>
      </c>
    </row>
    <row r="199" spans="1:7">
      <c r="A199" s="14" t="s">
        <v>678</v>
      </c>
      <c r="B199" s="16" t="s">
        <v>180</v>
      </c>
      <c r="C199" s="17">
        <v>13</v>
      </c>
      <c r="D199" s="17">
        <v>51</v>
      </c>
      <c r="E199" s="17">
        <v>202</v>
      </c>
      <c r="F199" s="17">
        <v>101</v>
      </c>
      <c r="G199" s="17">
        <v>367</v>
      </c>
    </row>
    <row r="200" spans="1:7">
      <c r="A200" s="14" t="s">
        <v>679</v>
      </c>
      <c r="B200" s="16" t="s">
        <v>181</v>
      </c>
      <c r="C200" s="17">
        <v>80</v>
      </c>
      <c r="D200" s="17">
        <v>200</v>
      </c>
      <c r="E200" s="17">
        <v>915</v>
      </c>
      <c r="F200" s="17">
        <v>273</v>
      </c>
      <c r="G200" s="17">
        <v>1468</v>
      </c>
    </row>
    <row r="201" spans="1:7">
      <c r="A201" s="14"/>
      <c r="B201" s="8" t="s">
        <v>282</v>
      </c>
      <c r="C201" s="41">
        <v>2113</v>
      </c>
      <c r="D201" s="41">
        <v>5209</v>
      </c>
      <c r="E201" s="41">
        <v>22461</v>
      </c>
      <c r="F201" s="41">
        <v>6546</v>
      </c>
      <c r="G201" s="41">
        <v>36329</v>
      </c>
    </row>
    <row r="202" spans="1:7">
      <c r="A202" s="14"/>
      <c r="B202" s="16"/>
      <c r="C202" s="17"/>
      <c r="D202" s="17"/>
      <c r="E202" s="17"/>
      <c r="F202" s="17"/>
      <c r="G202" s="17"/>
    </row>
    <row r="203" spans="1:7">
      <c r="A203" s="14"/>
      <c r="B203" s="16" t="s">
        <v>443</v>
      </c>
      <c r="C203" s="17"/>
      <c r="D203" s="17"/>
      <c r="E203" s="17"/>
      <c r="F203" s="17"/>
      <c r="G203" s="17"/>
    </row>
    <row r="204" spans="1:7">
      <c r="A204" s="14">
        <v>170</v>
      </c>
      <c r="B204" s="16" t="s">
        <v>182</v>
      </c>
      <c r="C204" s="17">
        <v>476</v>
      </c>
      <c r="D204" s="17">
        <v>915</v>
      </c>
      <c r="E204" s="17">
        <v>3585</v>
      </c>
      <c r="F204" s="17">
        <v>1281</v>
      </c>
      <c r="G204" s="17">
        <v>6257</v>
      </c>
    </row>
    <row r="205" spans="1:7">
      <c r="A205" s="14">
        <v>279</v>
      </c>
      <c r="B205" s="16" t="s">
        <v>183</v>
      </c>
      <c r="C205" s="17">
        <v>41</v>
      </c>
      <c r="D205" s="17">
        <v>126</v>
      </c>
      <c r="E205" s="17">
        <v>669</v>
      </c>
      <c r="F205" s="17">
        <v>234</v>
      </c>
      <c r="G205" s="17">
        <v>1070</v>
      </c>
    </row>
    <row r="206" spans="1:7">
      <c r="A206" s="14">
        <v>795</v>
      </c>
      <c r="B206" s="16" t="s">
        <v>184</v>
      </c>
      <c r="C206" s="17">
        <v>8696</v>
      </c>
      <c r="D206" s="17">
        <v>13133</v>
      </c>
      <c r="E206" s="17">
        <v>60330</v>
      </c>
      <c r="F206" s="17">
        <v>16531</v>
      </c>
      <c r="G206" s="17">
        <v>98690</v>
      </c>
    </row>
    <row r="207" spans="1:7">
      <c r="A207" s="14" t="s">
        <v>680</v>
      </c>
      <c r="B207" s="16" t="s">
        <v>185</v>
      </c>
      <c r="C207" s="17">
        <v>88</v>
      </c>
      <c r="D207" s="17">
        <v>228</v>
      </c>
      <c r="E207" s="17">
        <v>791</v>
      </c>
      <c r="F207" s="17">
        <v>338</v>
      </c>
      <c r="G207" s="17">
        <v>1445</v>
      </c>
    </row>
    <row r="208" spans="1:7">
      <c r="A208" s="14" t="s">
        <v>681</v>
      </c>
      <c r="B208" s="16" t="s">
        <v>186</v>
      </c>
      <c r="C208" s="17">
        <v>108</v>
      </c>
      <c r="D208" s="17">
        <v>248</v>
      </c>
      <c r="E208" s="17">
        <v>1142</v>
      </c>
      <c r="F208" s="17">
        <v>279</v>
      </c>
      <c r="G208" s="17">
        <v>1777</v>
      </c>
    </row>
    <row r="209" spans="1:7">
      <c r="A209" s="14" t="s">
        <v>682</v>
      </c>
      <c r="B209" s="16" t="s">
        <v>187</v>
      </c>
      <c r="C209" s="17">
        <v>184</v>
      </c>
      <c r="D209" s="17">
        <v>336</v>
      </c>
      <c r="E209" s="17">
        <v>1516</v>
      </c>
      <c r="F209" s="17">
        <v>419</v>
      </c>
      <c r="G209" s="17">
        <v>2455</v>
      </c>
    </row>
    <row r="210" spans="1:7">
      <c r="A210" s="14" t="s">
        <v>683</v>
      </c>
      <c r="B210" s="16" t="s">
        <v>188</v>
      </c>
      <c r="C210" s="17">
        <v>72</v>
      </c>
      <c r="D210" s="17">
        <v>224</v>
      </c>
      <c r="E210" s="17">
        <v>889</v>
      </c>
      <c r="F210" s="17">
        <v>233</v>
      </c>
      <c r="G210" s="17">
        <v>1418</v>
      </c>
    </row>
    <row r="211" spans="1:7">
      <c r="A211" s="14" t="s">
        <v>684</v>
      </c>
      <c r="B211" s="16" t="s">
        <v>189</v>
      </c>
      <c r="C211" s="17">
        <v>64</v>
      </c>
      <c r="D211" s="17">
        <v>131</v>
      </c>
      <c r="E211" s="17">
        <v>542</v>
      </c>
      <c r="F211" s="17">
        <v>142</v>
      </c>
      <c r="G211" s="17">
        <v>879</v>
      </c>
    </row>
    <row r="212" spans="1:7">
      <c r="A212" s="14" t="s">
        <v>685</v>
      </c>
      <c r="B212" s="16" t="s">
        <v>190</v>
      </c>
      <c r="C212" s="17">
        <v>206</v>
      </c>
      <c r="D212" s="17">
        <v>484</v>
      </c>
      <c r="E212" s="17">
        <v>1837</v>
      </c>
      <c r="F212" s="17">
        <v>360</v>
      </c>
      <c r="G212" s="17">
        <v>2887</v>
      </c>
    </row>
    <row r="213" spans="1:7">
      <c r="A213" s="14" t="s">
        <v>686</v>
      </c>
      <c r="B213" s="16" t="s">
        <v>191</v>
      </c>
      <c r="C213" s="17">
        <v>19</v>
      </c>
      <c r="D213" s="17">
        <v>90</v>
      </c>
      <c r="E213" s="17">
        <v>434</v>
      </c>
      <c r="F213" s="17">
        <v>184</v>
      </c>
      <c r="G213" s="17">
        <v>727</v>
      </c>
    </row>
    <row r="214" spans="1:7">
      <c r="A214" s="14" t="s">
        <v>687</v>
      </c>
      <c r="B214" s="16" t="s">
        <v>192</v>
      </c>
      <c r="C214" s="17">
        <v>128</v>
      </c>
      <c r="D214" s="17">
        <v>271</v>
      </c>
      <c r="E214" s="17">
        <v>1054</v>
      </c>
      <c r="F214" s="17">
        <v>296</v>
      </c>
      <c r="G214" s="17">
        <v>1749</v>
      </c>
    </row>
    <row r="215" spans="1:7">
      <c r="A215" s="14" t="s">
        <v>688</v>
      </c>
      <c r="B215" s="16" t="s">
        <v>193</v>
      </c>
      <c r="C215" s="17">
        <v>271</v>
      </c>
      <c r="D215" s="17">
        <v>662</v>
      </c>
      <c r="E215" s="17">
        <v>2369</v>
      </c>
      <c r="F215" s="17">
        <v>598</v>
      </c>
      <c r="G215" s="17">
        <v>3900</v>
      </c>
    </row>
    <row r="216" spans="1:7">
      <c r="A216" s="14" t="s">
        <v>689</v>
      </c>
      <c r="B216" s="16" t="s">
        <v>194</v>
      </c>
      <c r="C216" s="17">
        <v>30</v>
      </c>
      <c r="D216" s="17">
        <v>93</v>
      </c>
      <c r="E216" s="17">
        <v>491</v>
      </c>
      <c r="F216" s="17">
        <v>250</v>
      </c>
      <c r="G216" s="17">
        <v>864</v>
      </c>
    </row>
    <row r="217" spans="1:7">
      <c r="A217" s="14" t="s">
        <v>690</v>
      </c>
      <c r="B217" s="16" t="s">
        <v>195</v>
      </c>
      <c r="C217" s="17">
        <v>1</v>
      </c>
      <c r="D217" s="17">
        <v>1</v>
      </c>
      <c r="E217" s="17">
        <v>53</v>
      </c>
      <c r="F217" s="17">
        <v>41</v>
      </c>
      <c r="G217" s="17">
        <v>96</v>
      </c>
    </row>
    <row r="218" spans="1:7">
      <c r="A218" s="14" t="s">
        <v>691</v>
      </c>
      <c r="B218" s="16" t="s">
        <v>196</v>
      </c>
      <c r="C218" s="17">
        <v>154</v>
      </c>
      <c r="D218" s="17">
        <v>336</v>
      </c>
      <c r="E218" s="17">
        <v>1495</v>
      </c>
      <c r="F218" s="17">
        <v>441</v>
      </c>
      <c r="G218" s="17">
        <v>2426</v>
      </c>
    </row>
    <row r="219" spans="1:7">
      <c r="A219" s="14" t="s">
        <v>692</v>
      </c>
      <c r="B219" s="16" t="s">
        <v>197</v>
      </c>
      <c r="C219" s="17">
        <v>102</v>
      </c>
      <c r="D219" s="17">
        <v>257</v>
      </c>
      <c r="E219" s="17">
        <v>1049</v>
      </c>
      <c r="F219" s="17">
        <v>332</v>
      </c>
      <c r="G219" s="17">
        <v>1740</v>
      </c>
    </row>
    <row r="220" spans="1:7">
      <c r="A220" s="14" t="s">
        <v>693</v>
      </c>
      <c r="B220" s="16" t="s">
        <v>198</v>
      </c>
      <c r="C220" s="17">
        <v>175</v>
      </c>
      <c r="D220" s="17">
        <v>445</v>
      </c>
      <c r="E220" s="17">
        <v>1773</v>
      </c>
      <c r="F220" s="17">
        <v>530</v>
      </c>
      <c r="G220" s="17">
        <v>2923</v>
      </c>
    </row>
    <row r="221" spans="1:7">
      <c r="A221" s="14" t="s">
        <v>694</v>
      </c>
      <c r="B221" s="16" t="s">
        <v>199</v>
      </c>
      <c r="C221" s="17">
        <v>327</v>
      </c>
      <c r="D221" s="17">
        <v>845</v>
      </c>
      <c r="E221" s="17">
        <v>3356</v>
      </c>
      <c r="F221" s="17">
        <v>790</v>
      </c>
      <c r="G221" s="17">
        <v>5318</v>
      </c>
    </row>
    <row r="222" spans="1:7">
      <c r="A222" s="14" t="s">
        <v>695</v>
      </c>
      <c r="B222" s="16" t="s">
        <v>200</v>
      </c>
      <c r="C222" s="17">
        <v>168</v>
      </c>
      <c r="D222" s="17">
        <v>380</v>
      </c>
      <c r="E222" s="17">
        <v>1754</v>
      </c>
      <c r="F222" s="17">
        <v>352</v>
      </c>
      <c r="G222" s="17">
        <v>2654</v>
      </c>
    </row>
    <row r="223" spans="1:7">
      <c r="A223" s="14" t="s">
        <v>696</v>
      </c>
      <c r="B223" s="16" t="s">
        <v>201</v>
      </c>
      <c r="C223" s="17">
        <v>179</v>
      </c>
      <c r="D223" s="17">
        <v>299</v>
      </c>
      <c r="E223" s="17">
        <v>1235</v>
      </c>
      <c r="F223" s="17">
        <v>355</v>
      </c>
      <c r="G223" s="17">
        <v>2068</v>
      </c>
    </row>
    <row r="224" spans="1:7">
      <c r="A224" s="14" t="s">
        <v>697</v>
      </c>
      <c r="B224" s="16" t="s">
        <v>202</v>
      </c>
      <c r="C224" s="17">
        <v>65</v>
      </c>
      <c r="D224" s="17">
        <v>175</v>
      </c>
      <c r="E224" s="17">
        <v>688</v>
      </c>
      <c r="F224" s="17">
        <v>210</v>
      </c>
      <c r="G224" s="17">
        <v>1138</v>
      </c>
    </row>
    <row r="225" spans="1:7">
      <c r="A225" s="14" t="s">
        <v>698</v>
      </c>
      <c r="B225" s="16" t="s">
        <v>203</v>
      </c>
      <c r="C225" s="17">
        <v>382</v>
      </c>
      <c r="D225" s="17">
        <v>864</v>
      </c>
      <c r="E225" s="17">
        <v>3415</v>
      </c>
      <c r="F225" s="17">
        <v>651</v>
      </c>
      <c r="G225" s="17">
        <v>5312</v>
      </c>
    </row>
    <row r="226" spans="1:7">
      <c r="A226" s="14"/>
      <c r="B226" s="8" t="s">
        <v>282</v>
      </c>
      <c r="C226" s="41">
        <v>11936</v>
      </c>
      <c r="D226" s="41">
        <v>20543</v>
      </c>
      <c r="E226" s="41">
        <v>90467</v>
      </c>
      <c r="F226" s="41">
        <v>24847</v>
      </c>
      <c r="G226" s="41">
        <v>147793</v>
      </c>
    </row>
    <row r="227" spans="1:7">
      <c r="A227" s="14"/>
      <c r="B227" s="16"/>
      <c r="C227" s="17"/>
      <c r="D227" s="17"/>
      <c r="E227" s="17"/>
      <c r="F227" s="17"/>
      <c r="G227" s="17"/>
    </row>
    <row r="228" spans="1:7">
      <c r="A228" s="14"/>
      <c r="B228" s="16" t="s">
        <v>466</v>
      </c>
      <c r="C228" s="17"/>
      <c r="D228" s="17"/>
      <c r="E228" s="17"/>
      <c r="F228" s="17"/>
      <c r="G228" s="17"/>
    </row>
    <row r="229" spans="1:7">
      <c r="A229" s="14">
        <v>823</v>
      </c>
      <c r="B229" s="16" t="s">
        <v>204</v>
      </c>
      <c r="C229" s="17">
        <v>176</v>
      </c>
      <c r="D229" s="17">
        <v>419</v>
      </c>
      <c r="E229" s="17">
        <v>1889</v>
      </c>
      <c r="F229" s="17">
        <v>655</v>
      </c>
      <c r="G229" s="17">
        <v>3139</v>
      </c>
    </row>
    <row r="230" spans="1:7">
      <c r="A230" s="14">
        <v>854</v>
      </c>
      <c r="B230" s="16" t="s">
        <v>205</v>
      </c>
      <c r="C230" s="17">
        <v>1008</v>
      </c>
      <c r="D230" s="17">
        <v>2030</v>
      </c>
      <c r="E230" s="17">
        <v>8517</v>
      </c>
      <c r="F230" s="17">
        <v>2676</v>
      </c>
      <c r="G230" s="17">
        <v>14231</v>
      </c>
    </row>
    <row r="231" spans="1:7">
      <c r="A231" s="14" t="s">
        <v>699</v>
      </c>
      <c r="B231" s="16" t="s">
        <v>206</v>
      </c>
      <c r="C231" s="17">
        <v>178</v>
      </c>
      <c r="D231" s="17">
        <v>386</v>
      </c>
      <c r="E231" s="17">
        <v>1350</v>
      </c>
      <c r="F231" s="17">
        <v>403</v>
      </c>
      <c r="G231" s="17">
        <v>2317</v>
      </c>
    </row>
    <row r="232" spans="1:7">
      <c r="A232" s="14" t="s">
        <v>700</v>
      </c>
      <c r="B232" s="16" t="s">
        <v>207</v>
      </c>
      <c r="C232" s="17">
        <v>61</v>
      </c>
      <c r="D232" s="17">
        <v>181</v>
      </c>
      <c r="E232" s="17">
        <v>585</v>
      </c>
      <c r="F232" s="17">
        <v>166</v>
      </c>
      <c r="G232" s="17">
        <v>993</v>
      </c>
    </row>
    <row r="233" spans="1:7">
      <c r="A233" s="14" t="s">
        <v>701</v>
      </c>
      <c r="B233" s="16" t="s">
        <v>208</v>
      </c>
      <c r="C233" s="17">
        <v>58</v>
      </c>
      <c r="D233" s="17">
        <v>156</v>
      </c>
      <c r="E233" s="17">
        <v>631</v>
      </c>
      <c r="F233" s="17">
        <v>232</v>
      </c>
      <c r="G233" s="17">
        <v>1077</v>
      </c>
    </row>
    <row r="234" spans="1:7">
      <c r="A234" s="14" t="s">
        <v>702</v>
      </c>
      <c r="B234" s="16" t="s">
        <v>212</v>
      </c>
      <c r="C234" s="17">
        <v>240</v>
      </c>
      <c r="D234" s="17">
        <v>630</v>
      </c>
      <c r="E234" s="17">
        <v>2509</v>
      </c>
      <c r="F234" s="17">
        <v>822</v>
      </c>
      <c r="G234" s="17">
        <v>4201</v>
      </c>
    </row>
    <row r="235" spans="1:7">
      <c r="A235" s="14" t="s">
        <v>703</v>
      </c>
      <c r="B235" s="16" t="s">
        <v>209</v>
      </c>
      <c r="C235" s="17">
        <v>85</v>
      </c>
      <c r="D235" s="17">
        <v>190</v>
      </c>
      <c r="E235" s="17">
        <v>657</v>
      </c>
      <c r="F235" s="17">
        <v>231</v>
      </c>
      <c r="G235" s="17">
        <v>1163</v>
      </c>
    </row>
    <row r="236" spans="1:7">
      <c r="A236" s="14" t="s">
        <v>704</v>
      </c>
      <c r="B236" s="16" t="s">
        <v>210</v>
      </c>
      <c r="C236" s="17">
        <v>104</v>
      </c>
      <c r="D236" s="17">
        <v>297</v>
      </c>
      <c r="E236" s="17">
        <v>1058</v>
      </c>
      <c r="F236" s="17">
        <v>361</v>
      </c>
      <c r="G236" s="17">
        <v>1820</v>
      </c>
    </row>
    <row r="237" spans="1:7">
      <c r="A237" s="14" t="s">
        <v>705</v>
      </c>
      <c r="B237" s="16" t="s">
        <v>211</v>
      </c>
      <c r="C237" s="17">
        <v>54</v>
      </c>
      <c r="D237" s="17">
        <v>152</v>
      </c>
      <c r="E237" s="17">
        <v>536</v>
      </c>
      <c r="F237" s="17">
        <v>179</v>
      </c>
      <c r="G237" s="17">
        <v>921</v>
      </c>
    </row>
    <row r="238" spans="1:7">
      <c r="A238" s="14" t="s">
        <v>706</v>
      </c>
      <c r="B238" s="16" t="s">
        <v>213</v>
      </c>
      <c r="C238" s="17">
        <v>94</v>
      </c>
      <c r="D238" s="17">
        <v>247</v>
      </c>
      <c r="E238" s="17">
        <v>852</v>
      </c>
      <c r="F238" s="17">
        <v>258</v>
      </c>
      <c r="G238" s="17">
        <v>1451</v>
      </c>
    </row>
    <row r="239" spans="1:7">
      <c r="A239" s="14" t="s">
        <v>707</v>
      </c>
      <c r="B239" s="16" t="s">
        <v>214</v>
      </c>
      <c r="C239" s="17">
        <v>36</v>
      </c>
      <c r="D239" s="17">
        <v>136</v>
      </c>
      <c r="E239" s="17">
        <v>516</v>
      </c>
      <c r="F239" s="17">
        <v>205</v>
      </c>
      <c r="G239" s="17">
        <v>893</v>
      </c>
    </row>
    <row r="240" spans="1:7">
      <c r="A240" s="14" t="s">
        <v>708</v>
      </c>
      <c r="B240" s="16" t="s">
        <v>215</v>
      </c>
      <c r="C240" s="17">
        <v>95</v>
      </c>
      <c r="D240" s="17">
        <v>261</v>
      </c>
      <c r="E240" s="17">
        <v>1135</v>
      </c>
      <c r="F240" s="17">
        <v>359</v>
      </c>
      <c r="G240" s="17">
        <v>1850</v>
      </c>
    </row>
    <row r="241" spans="1:7">
      <c r="A241" s="14" t="s">
        <v>709</v>
      </c>
      <c r="B241" s="16" t="s">
        <v>216</v>
      </c>
      <c r="C241" s="17">
        <v>26</v>
      </c>
      <c r="D241" s="17">
        <v>65</v>
      </c>
      <c r="E241" s="17">
        <v>320</v>
      </c>
      <c r="F241" s="17">
        <v>108</v>
      </c>
      <c r="G241" s="17">
        <v>519</v>
      </c>
    </row>
    <row r="242" spans="1:7">
      <c r="A242" s="14"/>
      <c r="B242" s="8" t="s">
        <v>282</v>
      </c>
      <c r="C242" s="41">
        <v>2215</v>
      </c>
      <c r="D242" s="41">
        <v>5150</v>
      </c>
      <c r="E242" s="41">
        <v>20555</v>
      </c>
      <c r="F242" s="41">
        <v>6655</v>
      </c>
      <c r="G242" s="41">
        <v>34575</v>
      </c>
    </row>
    <row r="243" spans="1:7">
      <c r="A243" s="14"/>
      <c r="B243" s="16"/>
      <c r="C243" s="17"/>
      <c r="D243" s="17"/>
      <c r="E243" s="17"/>
      <c r="F243" s="17"/>
      <c r="G243" s="17"/>
    </row>
    <row r="244" spans="1:7">
      <c r="A244" s="14"/>
      <c r="B244" s="16" t="s">
        <v>480</v>
      </c>
      <c r="C244" s="17"/>
      <c r="D244" s="17"/>
      <c r="E244" s="17"/>
      <c r="F244" s="17"/>
      <c r="G244" s="17"/>
    </row>
    <row r="245" spans="1:7">
      <c r="A245" s="14">
        <v>490</v>
      </c>
      <c r="B245" s="16" t="s">
        <v>217</v>
      </c>
      <c r="C245" s="17">
        <v>48</v>
      </c>
      <c r="D245" s="17">
        <v>113</v>
      </c>
      <c r="E245" s="17">
        <v>564</v>
      </c>
      <c r="F245" s="17">
        <v>293</v>
      </c>
      <c r="G245" s="17">
        <v>1018</v>
      </c>
    </row>
    <row r="246" spans="1:7">
      <c r="A246" s="14">
        <v>897</v>
      </c>
      <c r="B246" s="16" t="s">
        <v>219</v>
      </c>
      <c r="C246" s="17">
        <v>1333</v>
      </c>
      <c r="D246" s="17">
        <v>2838</v>
      </c>
      <c r="E246" s="17">
        <v>11788</v>
      </c>
      <c r="F246" s="17">
        <v>3767</v>
      </c>
      <c r="G246" s="17">
        <v>19726</v>
      </c>
    </row>
    <row r="247" spans="1:7">
      <c r="A247" s="14">
        <v>912</v>
      </c>
      <c r="B247" s="16" t="s">
        <v>220</v>
      </c>
      <c r="C247" s="17">
        <v>94</v>
      </c>
      <c r="D247" s="17">
        <v>233</v>
      </c>
      <c r="E247" s="17">
        <v>945</v>
      </c>
      <c r="F247" s="17">
        <v>332</v>
      </c>
      <c r="G247" s="17">
        <v>1604</v>
      </c>
    </row>
    <row r="248" spans="1:7">
      <c r="A248" s="14" t="s">
        <v>710</v>
      </c>
      <c r="B248" s="16" t="s">
        <v>221</v>
      </c>
      <c r="C248" s="17">
        <v>142</v>
      </c>
      <c r="D248" s="17">
        <v>359</v>
      </c>
      <c r="E248" s="17">
        <v>1586</v>
      </c>
      <c r="F248" s="17">
        <v>565</v>
      </c>
      <c r="G248" s="17">
        <v>2652</v>
      </c>
    </row>
    <row r="249" spans="1:7">
      <c r="A249" s="14" t="s">
        <v>711</v>
      </c>
      <c r="B249" s="16" t="s">
        <v>222</v>
      </c>
      <c r="C249" s="17">
        <v>86</v>
      </c>
      <c r="D249" s="17">
        <v>260</v>
      </c>
      <c r="E249" s="17">
        <v>1062</v>
      </c>
      <c r="F249" s="17">
        <v>292</v>
      </c>
      <c r="G249" s="17">
        <v>1700</v>
      </c>
    </row>
    <row r="250" spans="1:7">
      <c r="A250" s="14" t="s">
        <v>712</v>
      </c>
      <c r="B250" s="16" t="s">
        <v>223</v>
      </c>
      <c r="C250" s="17">
        <v>236</v>
      </c>
      <c r="D250" s="17">
        <v>521</v>
      </c>
      <c r="E250" s="17">
        <v>2541</v>
      </c>
      <c r="F250" s="17">
        <v>750</v>
      </c>
      <c r="G250" s="17">
        <v>4048</v>
      </c>
    </row>
    <row r="251" spans="1:7">
      <c r="A251" s="14" t="s">
        <v>713</v>
      </c>
      <c r="B251" s="16" t="s">
        <v>224</v>
      </c>
      <c r="C251" s="17">
        <v>90</v>
      </c>
      <c r="D251" s="17">
        <v>256</v>
      </c>
      <c r="E251" s="17">
        <v>990</v>
      </c>
      <c r="F251" s="17">
        <v>345</v>
      </c>
      <c r="G251" s="17">
        <v>1681</v>
      </c>
    </row>
    <row r="252" spans="1:7">
      <c r="A252" s="14" t="s">
        <v>714</v>
      </c>
      <c r="B252" s="16" t="s">
        <v>225</v>
      </c>
      <c r="C252" s="17">
        <v>69</v>
      </c>
      <c r="D252" s="17">
        <v>187</v>
      </c>
      <c r="E252" s="17">
        <v>729</v>
      </c>
      <c r="F252" s="17">
        <v>218</v>
      </c>
      <c r="G252" s="17">
        <v>1203</v>
      </c>
    </row>
    <row r="253" spans="1:7">
      <c r="A253" s="14" t="s">
        <v>715</v>
      </c>
      <c r="B253" s="16" t="s">
        <v>226</v>
      </c>
      <c r="C253" s="17">
        <v>45</v>
      </c>
      <c r="D253" s="17">
        <v>101</v>
      </c>
      <c r="E253" s="17">
        <v>462</v>
      </c>
      <c r="F253" s="17">
        <v>160</v>
      </c>
      <c r="G253" s="17">
        <v>768</v>
      </c>
    </row>
    <row r="254" spans="1:7">
      <c r="A254" s="14" t="s">
        <v>716</v>
      </c>
      <c r="B254" s="16" t="s">
        <v>228</v>
      </c>
      <c r="C254" s="17">
        <v>112</v>
      </c>
      <c r="D254" s="17">
        <v>254</v>
      </c>
      <c r="E254" s="17">
        <v>1002</v>
      </c>
      <c r="F254" s="17">
        <v>261</v>
      </c>
      <c r="G254" s="17">
        <v>1629</v>
      </c>
    </row>
    <row r="255" spans="1:7">
      <c r="A255" s="14" t="s">
        <v>717</v>
      </c>
      <c r="B255" s="16" t="s">
        <v>229</v>
      </c>
      <c r="C255" s="17">
        <v>240</v>
      </c>
      <c r="D255" s="17">
        <v>514</v>
      </c>
      <c r="E255" s="17">
        <v>2267</v>
      </c>
      <c r="F255" s="17">
        <v>596</v>
      </c>
      <c r="G255" s="17">
        <v>3617</v>
      </c>
    </row>
    <row r="256" spans="1:7">
      <c r="A256" s="14" t="s">
        <v>718</v>
      </c>
      <c r="B256" s="16" t="s">
        <v>230</v>
      </c>
      <c r="C256" s="17">
        <v>58</v>
      </c>
      <c r="D256" s="17">
        <v>197</v>
      </c>
      <c r="E256" s="17">
        <v>801</v>
      </c>
      <c r="F256" s="17">
        <v>198</v>
      </c>
      <c r="G256" s="17">
        <v>1254</v>
      </c>
    </row>
    <row r="257" spans="1:7">
      <c r="A257" s="14" t="s">
        <v>719</v>
      </c>
      <c r="B257" s="16" t="s">
        <v>231</v>
      </c>
      <c r="C257" s="17">
        <v>378</v>
      </c>
      <c r="D257" s="17">
        <v>956</v>
      </c>
      <c r="E257" s="17">
        <v>3658</v>
      </c>
      <c r="F257" s="17">
        <v>1102</v>
      </c>
      <c r="G257" s="17">
        <v>6094</v>
      </c>
    </row>
    <row r="258" spans="1:7">
      <c r="A258" s="14" t="s">
        <v>720</v>
      </c>
      <c r="B258" s="16" t="s">
        <v>232</v>
      </c>
      <c r="C258" s="17">
        <v>233</v>
      </c>
      <c r="D258" s="17">
        <v>717</v>
      </c>
      <c r="E258" s="17">
        <v>2579</v>
      </c>
      <c r="F258" s="17">
        <v>717</v>
      </c>
      <c r="G258" s="17">
        <v>4246</v>
      </c>
    </row>
    <row r="259" spans="1:7">
      <c r="A259" s="14" t="s">
        <v>721</v>
      </c>
      <c r="B259" s="16" t="s">
        <v>234</v>
      </c>
      <c r="C259" s="17">
        <v>238</v>
      </c>
      <c r="D259" s="17">
        <v>576</v>
      </c>
      <c r="E259" s="17">
        <v>2346</v>
      </c>
      <c r="F259" s="17">
        <v>604</v>
      </c>
      <c r="G259" s="17">
        <v>3764</v>
      </c>
    </row>
    <row r="260" spans="1:7">
      <c r="A260" s="14"/>
      <c r="B260" s="8" t="s">
        <v>282</v>
      </c>
      <c r="C260" s="41">
        <v>3402</v>
      </c>
      <c r="D260" s="41">
        <v>8082</v>
      </c>
      <c r="E260" s="41">
        <v>33320</v>
      </c>
      <c r="F260" s="41">
        <v>10200</v>
      </c>
      <c r="G260" s="41">
        <v>55004</v>
      </c>
    </row>
    <row r="261" spans="1:7">
      <c r="A261" s="14"/>
      <c r="B261" s="16"/>
      <c r="C261" s="17"/>
      <c r="D261" s="17"/>
      <c r="E261" s="17"/>
      <c r="F261" s="17"/>
      <c r="G261" s="17"/>
    </row>
    <row r="262" spans="1:7">
      <c r="A262" s="14"/>
      <c r="B262" s="16" t="s">
        <v>499</v>
      </c>
      <c r="C262" s="17"/>
      <c r="D262" s="17"/>
      <c r="E262" s="17"/>
      <c r="F262" s="17"/>
      <c r="G262" s="17"/>
    </row>
    <row r="263" spans="1:7">
      <c r="A263" s="14">
        <v>919</v>
      </c>
      <c r="B263" s="16" t="s">
        <v>235</v>
      </c>
      <c r="C263" s="17">
        <v>957</v>
      </c>
      <c r="D263" s="17">
        <v>2078</v>
      </c>
      <c r="E263" s="17">
        <v>8427</v>
      </c>
      <c r="F263" s="17">
        <v>2739</v>
      </c>
      <c r="G263" s="17">
        <v>14201</v>
      </c>
    </row>
    <row r="264" spans="1:7">
      <c r="A264" s="14" t="s">
        <v>722</v>
      </c>
      <c r="B264" s="16" t="s">
        <v>236</v>
      </c>
      <c r="C264" s="17">
        <v>212</v>
      </c>
      <c r="D264" s="17">
        <v>595</v>
      </c>
      <c r="E264" s="17">
        <v>2401</v>
      </c>
      <c r="F264" s="17">
        <v>795</v>
      </c>
      <c r="G264" s="17">
        <v>4003</v>
      </c>
    </row>
    <row r="265" spans="1:7">
      <c r="A265" s="14" t="s">
        <v>723</v>
      </c>
      <c r="B265" s="16" t="s">
        <v>237</v>
      </c>
      <c r="C265" s="17">
        <v>57</v>
      </c>
      <c r="D265" s="17">
        <v>170</v>
      </c>
      <c r="E265" s="17">
        <v>747</v>
      </c>
      <c r="F265" s="17">
        <v>263</v>
      </c>
      <c r="G265" s="17">
        <v>1237</v>
      </c>
    </row>
    <row r="266" spans="1:7">
      <c r="A266" s="14" t="s">
        <v>724</v>
      </c>
      <c r="B266" s="16" t="s">
        <v>238</v>
      </c>
      <c r="C266" s="17">
        <v>151</v>
      </c>
      <c r="D266" s="17">
        <v>265</v>
      </c>
      <c r="E266" s="17">
        <v>1096</v>
      </c>
      <c r="F266" s="17">
        <v>291</v>
      </c>
      <c r="G266" s="17">
        <v>1803</v>
      </c>
    </row>
    <row r="267" spans="1:7">
      <c r="A267" s="14" t="s">
        <v>725</v>
      </c>
      <c r="B267" s="16" t="s">
        <v>239</v>
      </c>
      <c r="C267" s="17">
        <v>65</v>
      </c>
      <c r="D267" s="17">
        <v>141</v>
      </c>
      <c r="E267" s="17">
        <v>760</v>
      </c>
      <c r="F267" s="17">
        <v>293</v>
      </c>
      <c r="G267" s="17">
        <v>1259</v>
      </c>
    </row>
    <row r="268" spans="1:7">
      <c r="A268" s="14" t="s">
        <v>726</v>
      </c>
      <c r="B268" s="16" t="s">
        <v>240</v>
      </c>
      <c r="C268" s="17">
        <v>33</v>
      </c>
      <c r="D268" s="17">
        <v>88</v>
      </c>
      <c r="E268" s="17">
        <v>478</v>
      </c>
      <c r="F268" s="17">
        <v>212</v>
      </c>
      <c r="G268" s="17">
        <v>811</v>
      </c>
    </row>
    <row r="269" spans="1:7">
      <c r="A269" s="14" t="s">
        <v>727</v>
      </c>
      <c r="B269" s="16" t="s">
        <v>241</v>
      </c>
      <c r="C269" s="17">
        <v>59</v>
      </c>
      <c r="D269" s="17">
        <v>157</v>
      </c>
      <c r="E269" s="17">
        <v>631</v>
      </c>
      <c r="F269" s="17">
        <v>220</v>
      </c>
      <c r="G269" s="17">
        <v>1067</v>
      </c>
    </row>
    <row r="270" spans="1:7">
      <c r="A270" s="14" t="s">
        <v>728</v>
      </c>
      <c r="B270" s="16" t="s">
        <v>242</v>
      </c>
      <c r="C270" s="17">
        <v>137</v>
      </c>
      <c r="D270" s="17">
        <v>307</v>
      </c>
      <c r="E270" s="17">
        <v>1401</v>
      </c>
      <c r="F270" s="17">
        <v>441</v>
      </c>
      <c r="G270" s="17">
        <v>2286</v>
      </c>
    </row>
    <row r="271" spans="1:7">
      <c r="A271" s="14" t="s">
        <v>729</v>
      </c>
      <c r="B271" s="16" t="s">
        <v>243</v>
      </c>
      <c r="C271" s="17">
        <v>125</v>
      </c>
      <c r="D271" s="17">
        <v>354</v>
      </c>
      <c r="E271" s="17">
        <v>1188</v>
      </c>
      <c r="F271" s="17">
        <v>336</v>
      </c>
      <c r="G271" s="17">
        <v>2003</v>
      </c>
    </row>
    <row r="272" spans="1:7">
      <c r="A272" s="14" t="s">
        <v>730</v>
      </c>
      <c r="B272" s="16" t="s">
        <v>244</v>
      </c>
      <c r="C272" s="17">
        <v>96</v>
      </c>
      <c r="D272" s="17">
        <v>245</v>
      </c>
      <c r="E272" s="17">
        <v>853</v>
      </c>
      <c r="F272" s="17">
        <v>274</v>
      </c>
      <c r="G272" s="17">
        <v>1468</v>
      </c>
    </row>
    <row r="273" spans="1:7">
      <c r="A273" s="14" t="s">
        <v>731</v>
      </c>
      <c r="B273" s="16" t="s">
        <v>245</v>
      </c>
      <c r="C273" s="17">
        <v>62</v>
      </c>
      <c r="D273" s="17">
        <v>204</v>
      </c>
      <c r="E273" s="17">
        <v>762</v>
      </c>
      <c r="F273" s="17">
        <v>256</v>
      </c>
      <c r="G273" s="17">
        <v>1284</v>
      </c>
    </row>
    <row r="274" spans="1:7">
      <c r="A274" s="14" t="s">
        <v>732</v>
      </c>
      <c r="B274" s="16" t="s">
        <v>246</v>
      </c>
      <c r="C274" s="17">
        <v>110</v>
      </c>
      <c r="D274" s="17">
        <v>320</v>
      </c>
      <c r="E274" s="17">
        <v>1259</v>
      </c>
      <c r="F274" s="17">
        <v>476</v>
      </c>
      <c r="G274" s="17">
        <v>2165</v>
      </c>
    </row>
    <row r="275" spans="1:7">
      <c r="A275" s="14" t="s">
        <v>733</v>
      </c>
      <c r="B275" s="16" t="s">
        <v>247</v>
      </c>
      <c r="C275" s="17">
        <v>330</v>
      </c>
      <c r="D275" s="17">
        <v>777</v>
      </c>
      <c r="E275" s="17">
        <v>3060</v>
      </c>
      <c r="F275" s="17">
        <v>831</v>
      </c>
      <c r="G275" s="17">
        <v>4998</v>
      </c>
    </row>
    <row r="276" spans="1:7">
      <c r="A276" s="16"/>
      <c r="B276" s="8" t="s">
        <v>282</v>
      </c>
      <c r="C276" s="41">
        <v>2394</v>
      </c>
      <c r="D276" s="41">
        <v>5701</v>
      </c>
      <c r="E276" s="41">
        <v>23063</v>
      </c>
      <c r="F276" s="41">
        <v>7427</v>
      </c>
      <c r="G276" s="41">
        <v>38585</v>
      </c>
    </row>
    <row r="277" spans="1:7">
      <c r="A277" s="16"/>
      <c r="B277" s="16"/>
      <c r="C277" s="17"/>
      <c r="D277" s="17"/>
      <c r="E277" s="17"/>
      <c r="F277" s="17"/>
      <c r="G277" s="17"/>
    </row>
    <row r="278" spans="1:7">
      <c r="A278" s="16"/>
      <c r="B278" s="16" t="s">
        <v>513</v>
      </c>
      <c r="C278" s="17">
        <v>96665</v>
      </c>
      <c r="D278" s="17">
        <v>178080</v>
      </c>
      <c r="E278" s="17">
        <v>854332</v>
      </c>
      <c r="F278" s="17">
        <v>234133</v>
      </c>
      <c r="G278" s="17">
        <v>1363210</v>
      </c>
    </row>
    <row r="279" spans="1:7">
      <c r="C279" s="40"/>
      <c r="D279" s="40"/>
      <c r="E279" s="40"/>
      <c r="F279" s="40"/>
      <c r="G279" s="40"/>
    </row>
    <row r="280" spans="1:7">
      <c r="B280" s="16" t="s">
        <v>737</v>
      </c>
      <c r="C280" s="17"/>
      <c r="D280" s="40"/>
      <c r="E280" s="40"/>
      <c r="F280" s="40"/>
      <c r="G280" s="40"/>
    </row>
    <row r="281" spans="1:7">
      <c r="B281" s="16">
        <v>2008</v>
      </c>
      <c r="C281" s="17">
        <v>1363210</v>
      </c>
      <c r="D281" s="40"/>
      <c r="E281" s="40"/>
      <c r="F281" s="40"/>
      <c r="G281" s="40"/>
    </row>
    <row r="282" spans="1:7">
      <c r="B282" s="16">
        <v>2007</v>
      </c>
      <c r="C282" s="17">
        <v>1360748</v>
      </c>
      <c r="D282" s="40"/>
      <c r="E282" s="40"/>
      <c r="F282" s="40"/>
      <c r="G282" s="40"/>
    </row>
    <row r="283" spans="1:7">
      <c r="B283" s="16">
        <v>2006</v>
      </c>
      <c r="C283" s="17">
        <v>1371433</v>
      </c>
      <c r="D283" s="40"/>
      <c r="E283" s="40"/>
      <c r="F283" s="40"/>
      <c r="G283" s="40"/>
    </row>
    <row r="284" spans="1:7">
      <c r="B284" s="16">
        <v>2005</v>
      </c>
      <c r="C284" s="17">
        <v>1370224</v>
      </c>
      <c r="D284" s="40"/>
      <c r="E284" s="40"/>
      <c r="F284" s="40"/>
      <c r="G284" s="40"/>
    </row>
    <row r="285" spans="1:7">
      <c r="B285" s="16">
        <v>2004</v>
      </c>
      <c r="C285" s="17">
        <v>1365265</v>
      </c>
      <c r="D285" s="40"/>
      <c r="E285" s="40"/>
      <c r="F285" s="40"/>
      <c r="G285" s="40"/>
    </row>
    <row r="286" spans="1:7">
      <c r="B286" s="16">
        <v>2003</v>
      </c>
      <c r="C286" s="17">
        <v>1367716</v>
      </c>
      <c r="D286" s="40"/>
      <c r="E286" s="40"/>
      <c r="F286" s="40"/>
      <c r="G286" s="40"/>
    </row>
  </sheetData>
  <mergeCells count="7">
    <mergeCell ref="A1:B3"/>
    <mergeCell ref="C1:G1"/>
    <mergeCell ref="C2:C3"/>
    <mergeCell ref="D2:D3"/>
    <mergeCell ref="E2:E3"/>
    <mergeCell ref="F2:F3"/>
    <mergeCell ref="G2:G3"/>
  </mergeCells>
  <pageMargins left="0.74999999999999989" right="0.74999999999999989" top="1" bottom="1" header="0.5" footer="0.5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1C768-86E0-45E0-81D6-F67692DD49FC}">
  <dimension ref="A1:G291"/>
  <sheetViews>
    <sheetView workbookViewId="0"/>
  </sheetViews>
  <sheetFormatPr defaultRowHeight="14.25"/>
  <cols>
    <col min="1" max="1" width="4.5" customWidth="1"/>
    <col min="2" max="2" width="19.625" customWidth="1"/>
    <col min="3" max="3" width="9.875" customWidth="1"/>
    <col min="4" max="4" width="10.75" customWidth="1"/>
    <col min="5" max="5" width="11.125" customWidth="1"/>
    <col min="6" max="6" width="10.125" customWidth="1"/>
    <col min="7" max="7" width="9.25" customWidth="1"/>
    <col min="8" max="1024" width="8" customWidth="1"/>
  </cols>
  <sheetData>
    <row r="1" spans="1:7" ht="12.75" customHeight="1">
      <c r="A1" s="178">
        <v>2009</v>
      </c>
      <c r="B1" s="178"/>
      <c r="C1" s="181" t="s">
        <v>743</v>
      </c>
      <c r="D1" s="181"/>
      <c r="E1" s="181"/>
      <c r="F1" s="181"/>
      <c r="G1" s="181"/>
    </row>
    <row r="2" spans="1:7" ht="27.75" customHeight="1">
      <c r="A2" s="178"/>
      <c r="B2" s="178"/>
      <c r="C2" s="9" t="s">
        <v>531</v>
      </c>
      <c r="D2" s="9" t="s">
        <v>532</v>
      </c>
      <c r="E2" s="9" t="s">
        <v>735</v>
      </c>
      <c r="F2" s="9" t="s">
        <v>736</v>
      </c>
      <c r="G2" s="9" t="s">
        <v>535</v>
      </c>
    </row>
    <row r="3" spans="1:7" ht="12.75" customHeight="1">
      <c r="A3" s="13" t="s">
        <v>254</v>
      </c>
      <c r="B3" s="42" t="s">
        <v>255</v>
      </c>
      <c r="C3" s="43"/>
      <c r="D3" s="43"/>
      <c r="E3" s="43"/>
      <c r="F3" s="43"/>
      <c r="G3" s="43"/>
    </row>
    <row r="4" spans="1:7">
      <c r="A4" s="14">
        <v>784</v>
      </c>
      <c r="B4" s="35" t="s">
        <v>1</v>
      </c>
      <c r="C4" s="34">
        <v>32396</v>
      </c>
      <c r="D4" s="34">
        <v>41974</v>
      </c>
      <c r="E4" s="34">
        <v>260351</v>
      </c>
      <c r="F4" s="34">
        <v>69238</v>
      </c>
      <c r="G4" s="34">
        <v>403959</v>
      </c>
    </row>
    <row r="5" spans="1:7">
      <c r="A5" s="14"/>
      <c r="B5" s="35"/>
      <c r="C5" s="34"/>
      <c r="D5" s="34"/>
      <c r="E5" s="34"/>
      <c r="F5" s="34"/>
      <c r="G5" s="34"/>
    </row>
    <row r="6" spans="1:7">
      <c r="A6" s="14"/>
      <c r="B6" s="36" t="s">
        <v>257</v>
      </c>
      <c r="C6" s="34"/>
      <c r="D6" s="34"/>
      <c r="E6" s="34"/>
      <c r="F6" s="34"/>
      <c r="G6" s="34"/>
    </row>
    <row r="7" spans="1:7">
      <c r="A7" s="14">
        <v>296</v>
      </c>
      <c r="B7" s="35" t="s">
        <v>3</v>
      </c>
      <c r="C7" s="34">
        <v>817</v>
      </c>
      <c r="D7" s="34">
        <v>1407</v>
      </c>
      <c r="E7" s="34">
        <v>6147</v>
      </c>
      <c r="F7" s="34">
        <v>1368</v>
      </c>
      <c r="G7" s="34">
        <v>9739</v>
      </c>
    </row>
    <row r="8" spans="1:7">
      <c r="A8" s="14">
        <v>424</v>
      </c>
      <c r="B8" s="35" t="s">
        <v>4</v>
      </c>
      <c r="C8" s="34">
        <v>160</v>
      </c>
      <c r="D8" s="34">
        <v>370</v>
      </c>
      <c r="E8" s="34">
        <v>2164</v>
      </c>
      <c r="F8" s="34">
        <v>546</v>
      </c>
      <c r="G8" s="34">
        <v>3240</v>
      </c>
    </row>
    <row r="9" spans="1:7">
      <c r="A9" s="14">
        <v>446</v>
      </c>
      <c r="B9" s="35" t="s">
        <v>5</v>
      </c>
      <c r="C9" s="34">
        <v>1025</v>
      </c>
      <c r="D9" s="34">
        <v>1821</v>
      </c>
      <c r="E9" s="34">
        <v>11734</v>
      </c>
      <c r="F9" s="34">
        <v>1886</v>
      </c>
      <c r="G9" s="34">
        <v>16466</v>
      </c>
    </row>
    <row r="10" spans="1:7">
      <c r="A10" s="14">
        <v>580</v>
      </c>
      <c r="B10" s="35" t="s">
        <v>6</v>
      </c>
      <c r="C10" s="34">
        <v>263</v>
      </c>
      <c r="D10" s="34">
        <v>536</v>
      </c>
      <c r="E10" s="34">
        <v>2730</v>
      </c>
      <c r="F10" s="34">
        <v>667</v>
      </c>
      <c r="G10" s="34">
        <v>4196</v>
      </c>
    </row>
    <row r="11" spans="1:7">
      <c r="A11" s="14">
        <v>728</v>
      </c>
      <c r="B11" s="35" t="s">
        <v>7</v>
      </c>
      <c r="C11" s="34">
        <v>564</v>
      </c>
      <c r="D11" s="34">
        <v>859</v>
      </c>
      <c r="E11" s="34">
        <v>3721</v>
      </c>
      <c r="F11" s="34">
        <v>854</v>
      </c>
      <c r="G11" s="34">
        <v>5998</v>
      </c>
    </row>
    <row r="12" spans="1:7">
      <c r="A12" s="14" t="s">
        <v>538</v>
      </c>
      <c r="B12" s="35" t="s">
        <v>8</v>
      </c>
      <c r="C12" s="34">
        <v>44</v>
      </c>
      <c r="D12" s="34">
        <v>92</v>
      </c>
      <c r="E12" s="34">
        <v>527</v>
      </c>
      <c r="F12" s="34">
        <v>225</v>
      </c>
      <c r="G12" s="34">
        <v>888</v>
      </c>
    </row>
    <row r="13" spans="1:7">
      <c r="A13" s="14" t="s">
        <v>539</v>
      </c>
      <c r="B13" s="35" t="s">
        <v>9</v>
      </c>
      <c r="C13" s="34">
        <v>451</v>
      </c>
      <c r="D13" s="34">
        <v>849</v>
      </c>
      <c r="E13" s="34">
        <v>3905</v>
      </c>
      <c r="F13" s="34">
        <v>983</v>
      </c>
      <c r="G13" s="34">
        <v>6188</v>
      </c>
    </row>
    <row r="14" spans="1:7">
      <c r="A14" s="14" t="s">
        <v>540</v>
      </c>
      <c r="B14" s="35" t="s">
        <v>10</v>
      </c>
      <c r="C14" s="34">
        <v>1413</v>
      </c>
      <c r="D14" s="34">
        <v>1640</v>
      </c>
      <c r="E14" s="34">
        <v>6994</v>
      </c>
      <c r="F14" s="34">
        <v>1011</v>
      </c>
      <c r="G14" s="34">
        <v>11058</v>
      </c>
    </row>
    <row r="15" spans="1:7">
      <c r="A15" s="14" t="s">
        <v>541</v>
      </c>
      <c r="B15" s="35" t="s">
        <v>11</v>
      </c>
      <c r="C15" s="34">
        <v>493</v>
      </c>
      <c r="D15" s="34">
        <v>792</v>
      </c>
      <c r="E15" s="34">
        <v>3802</v>
      </c>
      <c r="F15" s="34">
        <v>699</v>
      </c>
      <c r="G15" s="34">
        <v>5786</v>
      </c>
    </row>
    <row r="16" spans="1:7">
      <c r="A16" s="14" t="s">
        <v>542</v>
      </c>
      <c r="B16" s="35" t="s">
        <v>12</v>
      </c>
      <c r="C16" s="34">
        <v>433</v>
      </c>
      <c r="D16" s="34">
        <v>600</v>
      </c>
      <c r="E16" s="34">
        <v>3080</v>
      </c>
      <c r="F16" s="34">
        <v>578</v>
      </c>
      <c r="G16" s="34">
        <v>4691</v>
      </c>
    </row>
    <row r="17" spans="1:7">
      <c r="A17" s="14" t="s">
        <v>543</v>
      </c>
      <c r="B17" s="35" t="s">
        <v>13</v>
      </c>
      <c r="C17" s="34">
        <v>166</v>
      </c>
      <c r="D17" s="34">
        <v>300</v>
      </c>
      <c r="E17" s="34">
        <v>1332</v>
      </c>
      <c r="F17" s="34">
        <v>278</v>
      </c>
      <c r="G17" s="34">
        <v>2076</v>
      </c>
    </row>
    <row r="18" spans="1:7">
      <c r="A18" s="14" t="s">
        <v>544</v>
      </c>
      <c r="B18" s="35" t="s">
        <v>14</v>
      </c>
      <c r="C18" s="34">
        <v>456</v>
      </c>
      <c r="D18" s="34">
        <v>659</v>
      </c>
      <c r="E18" s="34">
        <v>2700</v>
      </c>
      <c r="F18" s="34">
        <v>367</v>
      </c>
      <c r="G18" s="34">
        <v>4182</v>
      </c>
    </row>
    <row r="19" spans="1:7">
      <c r="A19" s="14" t="s">
        <v>545</v>
      </c>
      <c r="B19" s="35" t="s">
        <v>15</v>
      </c>
      <c r="C19" s="34">
        <v>467</v>
      </c>
      <c r="D19" s="34">
        <v>880</v>
      </c>
      <c r="E19" s="34">
        <v>3586</v>
      </c>
      <c r="F19" s="34">
        <v>856</v>
      </c>
      <c r="G19" s="34">
        <v>5789</v>
      </c>
    </row>
    <row r="20" spans="1:7">
      <c r="A20" s="14" t="s">
        <v>546</v>
      </c>
      <c r="B20" s="19" t="s">
        <v>16</v>
      </c>
      <c r="C20" s="34">
        <v>546</v>
      </c>
      <c r="D20" s="34">
        <v>904</v>
      </c>
      <c r="E20" s="34">
        <v>4390</v>
      </c>
      <c r="F20" s="34">
        <v>1027</v>
      </c>
      <c r="G20" s="34">
        <v>6867</v>
      </c>
    </row>
    <row r="21" spans="1:7">
      <c r="A21" s="14" t="s">
        <v>547</v>
      </c>
      <c r="B21" s="35" t="s">
        <v>17</v>
      </c>
      <c r="C21" s="34">
        <v>119</v>
      </c>
      <c r="D21" s="34">
        <v>275</v>
      </c>
      <c r="E21" s="34">
        <v>1038</v>
      </c>
      <c r="F21" s="34">
        <v>254</v>
      </c>
      <c r="G21" s="34">
        <v>1686</v>
      </c>
    </row>
    <row r="22" spans="1:7">
      <c r="A22" s="14" t="s">
        <v>548</v>
      </c>
      <c r="B22" s="35" t="s">
        <v>19</v>
      </c>
      <c r="C22" s="34">
        <v>229</v>
      </c>
      <c r="D22" s="34">
        <v>489</v>
      </c>
      <c r="E22" s="34">
        <v>2017</v>
      </c>
      <c r="F22" s="34">
        <v>515</v>
      </c>
      <c r="G22" s="34">
        <v>3250</v>
      </c>
    </row>
    <row r="23" spans="1:7">
      <c r="A23" s="14" t="s">
        <v>549</v>
      </c>
      <c r="B23" s="35" t="s">
        <v>20</v>
      </c>
      <c r="C23" s="34">
        <v>119</v>
      </c>
      <c r="D23" s="34">
        <v>258</v>
      </c>
      <c r="E23" s="34">
        <v>1232</v>
      </c>
      <c r="F23" s="34">
        <v>285</v>
      </c>
      <c r="G23" s="34">
        <v>1894</v>
      </c>
    </row>
    <row r="24" spans="1:7">
      <c r="A24" s="14" t="s">
        <v>550</v>
      </c>
      <c r="B24" s="35" t="s">
        <v>21</v>
      </c>
      <c r="C24" s="34">
        <v>420</v>
      </c>
      <c r="D24" s="34">
        <v>703</v>
      </c>
      <c r="E24" s="34">
        <v>2886</v>
      </c>
      <c r="F24" s="34">
        <v>674</v>
      </c>
      <c r="G24" s="34">
        <v>4683</v>
      </c>
    </row>
    <row r="25" spans="1:7">
      <c r="A25" s="14" t="s">
        <v>551</v>
      </c>
      <c r="B25" s="35" t="s">
        <v>22</v>
      </c>
      <c r="C25" s="34">
        <v>1273</v>
      </c>
      <c r="D25" s="34">
        <v>1524</v>
      </c>
      <c r="E25" s="34">
        <v>7238</v>
      </c>
      <c r="F25" s="34">
        <v>1008</v>
      </c>
      <c r="G25" s="34">
        <v>11043</v>
      </c>
    </row>
    <row r="26" spans="1:7">
      <c r="A26" s="14" t="s">
        <v>552</v>
      </c>
      <c r="B26" s="35" t="s">
        <v>23</v>
      </c>
      <c r="C26" s="34">
        <v>867</v>
      </c>
      <c r="D26" s="34">
        <v>1348</v>
      </c>
      <c r="E26" s="34">
        <v>5433</v>
      </c>
      <c r="F26" s="34">
        <v>1024</v>
      </c>
      <c r="G26" s="34">
        <v>8672</v>
      </c>
    </row>
    <row r="27" spans="1:7">
      <c r="A27" s="14" t="s">
        <v>553</v>
      </c>
      <c r="B27" s="35" t="s">
        <v>24</v>
      </c>
      <c r="C27" s="34">
        <v>903</v>
      </c>
      <c r="D27" s="34">
        <v>1283</v>
      </c>
      <c r="E27" s="34">
        <v>5627</v>
      </c>
      <c r="F27" s="34">
        <v>1002</v>
      </c>
      <c r="G27" s="34">
        <v>8815</v>
      </c>
    </row>
    <row r="28" spans="1:7">
      <c r="A28" s="14" t="s">
        <v>554</v>
      </c>
      <c r="B28" s="35" t="s">
        <v>25</v>
      </c>
      <c r="C28" s="34">
        <v>178</v>
      </c>
      <c r="D28" s="34">
        <v>373</v>
      </c>
      <c r="E28" s="34">
        <v>1836</v>
      </c>
      <c r="F28" s="34">
        <v>447</v>
      </c>
      <c r="G28" s="34">
        <v>2834</v>
      </c>
    </row>
    <row r="29" spans="1:7">
      <c r="A29" s="14" t="s">
        <v>555</v>
      </c>
      <c r="B29" s="35" t="s">
        <v>26</v>
      </c>
      <c r="C29" s="34">
        <v>1849</v>
      </c>
      <c r="D29" s="34">
        <v>2162</v>
      </c>
      <c r="E29" s="34">
        <v>9941</v>
      </c>
      <c r="F29" s="34">
        <v>1561</v>
      </c>
      <c r="G29" s="34">
        <v>15513</v>
      </c>
    </row>
    <row r="30" spans="1:7">
      <c r="A30" s="14"/>
      <c r="B30" s="38" t="s">
        <v>282</v>
      </c>
      <c r="C30" s="39">
        <v>13255</v>
      </c>
      <c r="D30" s="39">
        <v>20124</v>
      </c>
      <c r="E30" s="39">
        <v>94060</v>
      </c>
      <c r="F30" s="39">
        <v>18115</v>
      </c>
      <c r="G30" s="39">
        <v>145554</v>
      </c>
    </row>
    <row r="31" spans="1:7">
      <c r="A31" s="14"/>
      <c r="B31" s="35"/>
      <c r="C31" s="34"/>
      <c r="D31" s="34"/>
      <c r="E31" s="34"/>
      <c r="F31" s="34"/>
      <c r="G31" s="34"/>
    </row>
    <row r="32" spans="1:7">
      <c r="A32" s="14"/>
      <c r="B32" s="35" t="s">
        <v>283</v>
      </c>
      <c r="C32" s="34"/>
      <c r="D32" s="34"/>
      <c r="E32" s="34"/>
      <c r="F32" s="34"/>
      <c r="G32" s="34"/>
    </row>
    <row r="33" spans="1:7">
      <c r="A33" s="14">
        <v>371</v>
      </c>
      <c r="B33" s="35" t="s">
        <v>27</v>
      </c>
      <c r="C33" s="34">
        <v>221</v>
      </c>
      <c r="D33" s="34">
        <v>534</v>
      </c>
      <c r="E33" s="34">
        <v>2397</v>
      </c>
      <c r="F33" s="34">
        <v>613</v>
      </c>
      <c r="G33" s="34">
        <v>3765</v>
      </c>
    </row>
    <row r="34" spans="1:7">
      <c r="A34" s="14" t="s">
        <v>556</v>
      </c>
      <c r="B34" s="35" t="s">
        <v>28</v>
      </c>
      <c r="C34" s="34">
        <v>92</v>
      </c>
      <c r="D34" s="34">
        <v>190</v>
      </c>
      <c r="E34" s="34">
        <v>907</v>
      </c>
      <c r="F34" s="34">
        <v>221</v>
      </c>
      <c r="G34" s="34">
        <v>1410</v>
      </c>
    </row>
    <row r="35" spans="1:7">
      <c r="A35" s="14" t="s">
        <v>557</v>
      </c>
      <c r="B35" s="35" t="s">
        <v>29</v>
      </c>
      <c r="C35" s="34">
        <v>66</v>
      </c>
      <c r="D35" s="34">
        <v>166</v>
      </c>
      <c r="E35" s="34">
        <v>873</v>
      </c>
      <c r="F35" s="34">
        <v>245</v>
      </c>
      <c r="G35" s="34">
        <v>1350</v>
      </c>
    </row>
    <row r="36" spans="1:7">
      <c r="A36" s="14" t="s">
        <v>558</v>
      </c>
      <c r="B36" s="35" t="s">
        <v>30</v>
      </c>
      <c r="C36" s="34">
        <v>107</v>
      </c>
      <c r="D36" s="34">
        <v>320</v>
      </c>
      <c r="E36" s="34">
        <v>1501</v>
      </c>
      <c r="F36" s="34">
        <v>310</v>
      </c>
      <c r="G36" s="34">
        <v>2238</v>
      </c>
    </row>
    <row r="37" spans="1:7">
      <c r="A37" s="14" t="s">
        <v>559</v>
      </c>
      <c r="B37" s="35" t="s">
        <v>31</v>
      </c>
      <c r="C37" s="34">
        <v>76</v>
      </c>
      <c r="D37" s="34">
        <v>231</v>
      </c>
      <c r="E37" s="34">
        <v>1134</v>
      </c>
      <c r="F37" s="34">
        <v>241</v>
      </c>
      <c r="G37" s="34">
        <v>1682</v>
      </c>
    </row>
    <row r="38" spans="1:7">
      <c r="A38" s="14"/>
      <c r="B38" s="38" t="s">
        <v>282</v>
      </c>
      <c r="C38" s="39">
        <v>562</v>
      </c>
      <c r="D38" s="39">
        <v>1441</v>
      </c>
      <c r="E38" s="39">
        <v>6812</v>
      </c>
      <c r="F38" s="39">
        <v>1630</v>
      </c>
      <c r="G38" s="39">
        <v>10445</v>
      </c>
    </row>
    <row r="39" spans="1:7">
      <c r="A39" s="14"/>
      <c r="B39" s="35"/>
      <c r="C39" s="34"/>
      <c r="D39" s="34"/>
      <c r="E39" s="34"/>
      <c r="F39" s="34"/>
      <c r="G39" s="34"/>
    </row>
    <row r="40" spans="1:7">
      <c r="A40" s="14"/>
      <c r="B40" s="36" t="s">
        <v>289</v>
      </c>
      <c r="C40" s="34"/>
      <c r="D40" s="34"/>
      <c r="E40" s="34"/>
      <c r="F40" s="34"/>
      <c r="G40" s="34"/>
    </row>
    <row r="41" spans="1:7">
      <c r="A41" s="14">
        <v>309</v>
      </c>
      <c r="B41" s="35" t="s">
        <v>33</v>
      </c>
      <c r="C41" s="34">
        <v>337</v>
      </c>
      <c r="D41" s="34">
        <v>685</v>
      </c>
      <c r="E41" s="34">
        <v>4067</v>
      </c>
      <c r="F41" s="34">
        <v>1504</v>
      </c>
      <c r="G41" s="34">
        <v>6593</v>
      </c>
    </row>
    <row r="42" spans="1:7">
      <c r="A42" s="14" t="s">
        <v>560</v>
      </c>
      <c r="B42" s="35" t="s">
        <v>561</v>
      </c>
      <c r="C42" s="34">
        <v>2662</v>
      </c>
      <c r="D42" s="34">
        <v>4536</v>
      </c>
      <c r="E42" s="34">
        <v>27641</v>
      </c>
      <c r="F42" s="34">
        <v>7257</v>
      </c>
      <c r="G42" s="34">
        <v>42096</v>
      </c>
    </row>
    <row r="43" spans="1:7">
      <c r="A43" s="14">
        <v>511</v>
      </c>
      <c r="B43" s="35" t="s">
        <v>35</v>
      </c>
      <c r="C43" s="34">
        <v>4209</v>
      </c>
      <c r="D43" s="34">
        <v>7021</v>
      </c>
      <c r="E43" s="34">
        <v>43183</v>
      </c>
      <c r="F43" s="34">
        <v>11466</v>
      </c>
      <c r="G43" s="34">
        <v>65879</v>
      </c>
    </row>
    <row r="44" spans="1:7">
      <c r="A44" s="14">
        <v>513</v>
      </c>
      <c r="B44" s="35" t="s">
        <v>36</v>
      </c>
      <c r="C44" s="34">
        <v>145</v>
      </c>
      <c r="D44" s="34">
        <v>248</v>
      </c>
      <c r="E44" s="34">
        <v>1973</v>
      </c>
      <c r="F44" s="34">
        <v>633</v>
      </c>
      <c r="G44" s="34">
        <v>2999</v>
      </c>
    </row>
    <row r="45" spans="1:7">
      <c r="A45" s="14">
        <v>645</v>
      </c>
      <c r="B45" s="35" t="s">
        <v>37</v>
      </c>
      <c r="C45" s="34">
        <v>79</v>
      </c>
      <c r="D45" s="34">
        <v>195</v>
      </c>
      <c r="E45" s="34">
        <v>1022</v>
      </c>
      <c r="F45" s="34">
        <v>210</v>
      </c>
      <c r="G45" s="34">
        <v>1506</v>
      </c>
    </row>
    <row r="46" spans="1:7">
      <c r="A46" s="14">
        <v>735</v>
      </c>
      <c r="B46" s="35" t="s">
        <v>38</v>
      </c>
      <c r="C46" s="34">
        <v>828</v>
      </c>
      <c r="D46" s="34">
        <v>1605</v>
      </c>
      <c r="E46" s="34">
        <v>10394</v>
      </c>
      <c r="F46" s="34">
        <v>3033</v>
      </c>
      <c r="G46" s="34">
        <v>15860</v>
      </c>
    </row>
    <row r="47" spans="1:7">
      <c r="A47" s="14" t="s">
        <v>562</v>
      </c>
      <c r="B47" s="35" t="s">
        <v>39</v>
      </c>
      <c r="C47" s="34">
        <v>7</v>
      </c>
      <c r="D47" s="34">
        <v>17</v>
      </c>
      <c r="E47" s="34">
        <v>349</v>
      </c>
      <c r="F47" s="34">
        <v>137</v>
      </c>
      <c r="G47" s="34">
        <v>510</v>
      </c>
    </row>
    <row r="48" spans="1:7">
      <c r="A48" s="14" t="s">
        <v>563</v>
      </c>
      <c r="B48" s="35" t="s">
        <v>40</v>
      </c>
      <c r="C48" s="34">
        <v>117</v>
      </c>
      <c r="D48" s="34">
        <v>205</v>
      </c>
      <c r="E48" s="34">
        <v>1336</v>
      </c>
      <c r="F48" s="34">
        <v>483</v>
      </c>
      <c r="G48" s="34">
        <v>2141</v>
      </c>
    </row>
    <row r="49" spans="1:7">
      <c r="A49" s="14" t="s">
        <v>564</v>
      </c>
      <c r="B49" s="35" t="s">
        <v>41</v>
      </c>
      <c r="C49" s="34">
        <v>91</v>
      </c>
      <c r="D49" s="34">
        <v>235</v>
      </c>
      <c r="E49" s="34">
        <v>856</v>
      </c>
      <c r="F49" s="34">
        <v>336</v>
      </c>
      <c r="G49" s="34">
        <v>1518</v>
      </c>
    </row>
    <row r="50" spans="1:7">
      <c r="A50" s="14" t="s">
        <v>565</v>
      </c>
      <c r="B50" s="35" t="s">
        <v>42</v>
      </c>
      <c r="C50" s="34">
        <v>73</v>
      </c>
      <c r="D50" s="34">
        <v>202</v>
      </c>
      <c r="E50" s="34">
        <v>812</v>
      </c>
      <c r="F50" s="34">
        <v>298</v>
      </c>
      <c r="G50" s="34">
        <v>1385</v>
      </c>
    </row>
    <row r="51" spans="1:7">
      <c r="A51" s="14" t="s">
        <v>566</v>
      </c>
      <c r="B51" s="19" t="s">
        <v>43</v>
      </c>
      <c r="C51" s="34">
        <v>47</v>
      </c>
      <c r="D51" s="34">
        <v>114</v>
      </c>
      <c r="E51" s="34">
        <v>677</v>
      </c>
      <c r="F51" s="34">
        <v>261</v>
      </c>
      <c r="G51" s="34">
        <v>1099</v>
      </c>
    </row>
    <row r="52" spans="1:7">
      <c r="A52" s="14">
        <v>251</v>
      </c>
      <c r="B52" s="19" t="s">
        <v>44</v>
      </c>
      <c r="C52" s="34">
        <v>765</v>
      </c>
      <c r="D52" s="34">
        <v>1414</v>
      </c>
      <c r="E52" s="34">
        <v>8097</v>
      </c>
      <c r="F52" s="34">
        <v>2879</v>
      </c>
      <c r="G52" s="34">
        <v>13155</v>
      </c>
    </row>
    <row r="53" spans="1:7">
      <c r="A53" s="14" t="s">
        <v>567</v>
      </c>
      <c r="B53" s="19" t="s">
        <v>45</v>
      </c>
      <c r="C53" s="34">
        <v>117</v>
      </c>
      <c r="D53" s="34">
        <v>245</v>
      </c>
      <c r="E53" s="34">
        <v>1059</v>
      </c>
      <c r="F53" s="34">
        <v>249</v>
      </c>
      <c r="G53" s="34">
        <v>1670</v>
      </c>
    </row>
    <row r="54" spans="1:7">
      <c r="A54" s="14" t="s">
        <v>568</v>
      </c>
      <c r="B54" s="35" t="s">
        <v>46</v>
      </c>
      <c r="C54" s="34">
        <v>61</v>
      </c>
      <c r="D54" s="34">
        <v>135</v>
      </c>
      <c r="E54" s="34">
        <v>664</v>
      </c>
      <c r="F54" s="34">
        <v>282</v>
      </c>
      <c r="G54" s="34">
        <v>1142</v>
      </c>
    </row>
    <row r="55" spans="1:7">
      <c r="A55" s="14" t="s">
        <v>569</v>
      </c>
      <c r="B55" s="35" t="s">
        <v>47</v>
      </c>
      <c r="C55" s="34">
        <v>44</v>
      </c>
      <c r="D55" s="34">
        <v>88</v>
      </c>
      <c r="E55" s="34">
        <v>533</v>
      </c>
      <c r="F55" s="34">
        <v>200</v>
      </c>
      <c r="G55" s="34">
        <v>865</v>
      </c>
    </row>
    <row r="56" spans="1:7">
      <c r="A56" s="14" t="s">
        <v>570</v>
      </c>
      <c r="B56" s="35" t="s">
        <v>48</v>
      </c>
      <c r="C56" s="34">
        <v>75</v>
      </c>
      <c r="D56" s="34">
        <v>179</v>
      </c>
      <c r="E56" s="34">
        <v>821</v>
      </c>
      <c r="F56" s="34">
        <v>280</v>
      </c>
      <c r="G56" s="34">
        <v>1355</v>
      </c>
    </row>
    <row r="57" spans="1:7">
      <c r="A57" s="14" t="s">
        <v>571</v>
      </c>
      <c r="B57" s="35" t="s">
        <v>49</v>
      </c>
      <c r="C57" s="34">
        <v>61</v>
      </c>
      <c r="D57" s="34">
        <v>122</v>
      </c>
      <c r="E57" s="34">
        <v>518</v>
      </c>
      <c r="F57" s="34">
        <v>164</v>
      </c>
      <c r="G57" s="34">
        <v>865</v>
      </c>
    </row>
    <row r="58" spans="1:7">
      <c r="A58" s="14" t="s">
        <v>572</v>
      </c>
      <c r="B58" s="35" t="s">
        <v>50</v>
      </c>
      <c r="C58" s="34">
        <v>132</v>
      </c>
      <c r="D58" s="34">
        <v>227</v>
      </c>
      <c r="E58" s="34">
        <v>1058</v>
      </c>
      <c r="F58" s="34">
        <v>308</v>
      </c>
      <c r="G58" s="34">
        <v>1725</v>
      </c>
    </row>
    <row r="59" spans="1:7">
      <c r="A59" s="14" t="s">
        <v>573</v>
      </c>
      <c r="B59" s="35" t="s">
        <v>51</v>
      </c>
      <c r="C59" s="34">
        <v>31</v>
      </c>
      <c r="D59" s="34">
        <v>102</v>
      </c>
      <c r="E59" s="34">
        <v>618</v>
      </c>
      <c r="F59" s="34">
        <v>213</v>
      </c>
      <c r="G59" s="34">
        <v>964</v>
      </c>
    </row>
    <row r="60" spans="1:7">
      <c r="A60" s="14" t="s">
        <v>574</v>
      </c>
      <c r="B60" s="35" t="s">
        <v>52</v>
      </c>
      <c r="C60" s="34">
        <v>166</v>
      </c>
      <c r="D60" s="34">
        <v>312</v>
      </c>
      <c r="E60" s="34">
        <v>1639</v>
      </c>
      <c r="F60" s="34">
        <v>371</v>
      </c>
      <c r="G60" s="34">
        <v>2488</v>
      </c>
    </row>
    <row r="61" spans="1:7">
      <c r="A61" s="14" t="s">
        <v>575</v>
      </c>
      <c r="B61" s="35" t="s">
        <v>53</v>
      </c>
      <c r="C61" s="34">
        <v>31</v>
      </c>
      <c r="D61" s="34">
        <v>74</v>
      </c>
      <c r="E61" s="34">
        <v>296</v>
      </c>
      <c r="F61" s="34">
        <v>135</v>
      </c>
      <c r="G61" s="34">
        <v>536</v>
      </c>
    </row>
    <row r="62" spans="1:7">
      <c r="A62" s="14" t="s">
        <v>576</v>
      </c>
      <c r="B62" s="35" t="s">
        <v>54</v>
      </c>
      <c r="C62" s="34">
        <v>128</v>
      </c>
      <c r="D62" s="34">
        <v>211</v>
      </c>
      <c r="E62" s="34">
        <v>1126</v>
      </c>
      <c r="F62" s="34">
        <v>320</v>
      </c>
      <c r="G62" s="34">
        <v>1785</v>
      </c>
    </row>
    <row r="63" spans="1:7">
      <c r="A63" s="14"/>
      <c r="B63" s="38" t="s">
        <v>282</v>
      </c>
      <c r="C63" s="39">
        <v>10206</v>
      </c>
      <c r="D63" s="39">
        <v>18172</v>
      </c>
      <c r="E63" s="39">
        <v>108739</v>
      </c>
      <c r="F63" s="39">
        <v>31019</v>
      </c>
      <c r="G63" s="39">
        <v>168136</v>
      </c>
    </row>
    <row r="64" spans="1:7">
      <c r="A64" s="14"/>
      <c r="B64" s="35"/>
      <c r="C64" s="34"/>
      <c r="D64" s="34"/>
      <c r="E64" s="34"/>
      <c r="F64" s="34"/>
      <c r="G64" s="34"/>
    </row>
    <row r="65" spans="1:7">
      <c r="A65" s="14"/>
      <c r="B65" s="35" t="s">
        <v>313</v>
      </c>
      <c r="C65" s="34"/>
      <c r="D65" s="34"/>
      <c r="E65" s="34"/>
      <c r="F65" s="34"/>
      <c r="G65" s="34"/>
    </row>
    <row r="66" spans="1:7">
      <c r="A66" s="14">
        <v>249</v>
      </c>
      <c r="B66" s="35" t="s">
        <v>55</v>
      </c>
      <c r="C66" s="34">
        <v>390</v>
      </c>
      <c r="D66" s="34">
        <v>897</v>
      </c>
      <c r="E66" s="34">
        <v>3562</v>
      </c>
      <c r="F66" s="34">
        <v>1021</v>
      </c>
      <c r="G66" s="34">
        <v>5870</v>
      </c>
    </row>
    <row r="67" spans="1:7">
      <c r="A67" s="14">
        <v>485</v>
      </c>
      <c r="B67" s="35" t="s">
        <v>56</v>
      </c>
      <c r="C67" s="34">
        <v>79</v>
      </c>
      <c r="D67" s="34">
        <v>205</v>
      </c>
      <c r="E67" s="34">
        <v>1031</v>
      </c>
      <c r="F67" s="34">
        <v>337</v>
      </c>
      <c r="G67" s="34">
        <v>1652</v>
      </c>
    </row>
    <row r="68" spans="1:7">
      <c r="A68" s="14">
        <v>617</v>
      </c>
      <c r="B68" s="35" t="s">
        <v>57</v>
      </c>
      <c r="C68" s="34">
        <v>248</v>
      </c>
      <c r="D68" s="34">
        <v>677</v>
      </c>
      <c r="E68" s="34">
        <v>2739</v>
      </c>
      <c r="F68" s="34">
        <v>1019</v>
      </c>
      <c r="G68" s="34">
        <v>4683</v>
      </c>
    </row>
    <row r="69" spans="1:7">
      <c r="A69" s="14" t="s">
        <v>577</v>
      </c>
      <c r="B69" s="35" t="s">
        <v>58</v>
      </c>
      <c r="C69" s="34">
        <v>284</v>
      </c>
      <c r="D69" s="34">
        <v>765</v>
      </c>
      <c r="E69" s="34">
        <v>3173</v>
      </c>
      <c r="F69" s="34">
        <v>894</v>
      </c>
      <c r="G69" s="34">
        <v>5116</v>
      </c>
    </row>
    <row r="70" spans="1:7">
      <c r="A70" s="14" t="s">
        <v>578</v>
      </c>
      <c r="B70" s="35" t="s">
        <v>59</v>
      </c>
      <c r="C70" s="34">
        <v>63</v>
      </c>
      <c r="D70" s="34">
        <v>155</v>
      </c>
      <c r="E70" s="34">
        <v>856</v>
      </c>
      <c r="F70" s="34">
        <v>286</v>
      </c>
      <c r="G70" s="34">
        <v>1360</v>
      </c>
    </row>
    <row r="71" spans="1:7">
      <c r="A71" s="14" t="s">
        <v>579</v>
      </c>
      <c r="B71" s="35" t="s">
        <v>60</v>
      </c>
      <c r="C71" s="34">
        <v>82</v>
      </c>
      <c r="D71" s="34">
        <v>225</v>
      </c>
      <c r="E71" s="34">
        <v>884</v>
      </c>
      <c r="F71" s="34">
        <v>257</v>
      </c>
      <c r="G71" s="34">
        <v>1448</v>
      </c>
    </row>
    <row r="72" spans="1:7">
      <c r="A72" s="14" t="s">
        <v>580</v>
      </c>
      <c r="B72" s="35" t="s">
        <v>61</v>
      </c>
      <c r="C72" s="34">
        <v>64</v>
      </c>
      <c r="D72" s="34">
        <v>181</v>
      </c>
      <c r="E72" s="34">
        <v>732</v>
      </c>
      <c r="F72" s="34">
        <v>265</v>
      </c>
      <c r="G72" s="34">
        <v>1242</v>
      </c>
    </row>
    <row r="73" spans="1:7">
      <c r="A73" s="14" t="s">
        <v>581</v>
      </c>
      <c r="B73" s="35" t="s">
        <v>62</v>
      </c>
      <c r="C73" s="34">
        <v>147</v>
      </c>
      <c r="D73" s="34">
        <v>362</v>
      </c>
      <c r="E73" s="34">
        <v>1446</v>
      </c>
      <c r="F73" s="34">
        <v>405</v>
      </c>
      <c r="G73" s="34">
        <v>2360</v>
      </c>
    </row>
    <row r="74" spans="1:7">
      <c r="A74" s="14" t="s">
        <v>582</v>
      </c>
      <c r="B74" s="35" t="s">
        <v>583</v>
      </c>
      <c r="C74" s="34">
        <v>94</v>
      </c>
      <c r="D74" s="34">
        <v>276</v>
      </c>
      <c r="E74" s="34">
        <v>1057</v>
      </c>
      <c r="F74" s="34">
        <v>334</v>
      </c>
      <c r="G74" s="34">
        <v>1761</v>
      </c>
    </row>
    <row r="75" spans="1:7">
      <c r="A75" s="14" t="s">
        <v>584</v>
      </c>
      <c r="B75" s="35" t="s">
        <v>64</v>
      </c>
      <c r="C75" s="34">
        <v>240</v>
      </c>
      <c r="D75" s="34">
        <v>657</v>
      </c>
      <c r="E75" s="34">
        <v>2572</v>
      </c>
      <c r="F75" s="34">
        <v>714</v>
      </c>
      <c r="G75" s="34">
        <v>4183</v>
      </c>
    </row>
    <row r="76" spans="1:7">
      <c r="A76" s="14" t="s">
        <v>585</v>
      </c>
      <c r="B76" s="35" t="s">
        <v>65</v>
      </c>
      <c r="C76" s="34">
        <v>85</v>
      </c>
      <c r="D76" s="34">
        <v>186</v>
      </c>
      <c r="E76" s="34">
        <v>818</v>
      </c>
      <c r="F76" s="34">
        <v>285</v>
      </c>
      <c r="G76" s="34">
        <v>1374</v>
      </c>
    </row>
    <row r="77" spans="1:7">
      <c r="A77" s="14" t="s">
        <v>586</v>
      </c>
      <c r="B77" s="35" t="s">
        <v>66</v>
      </c>
      <c r="C77" s="34">
        <v>154</v>
      </c>
      <c r="D77" s="34">
        <v>342</v>
      </c>
      <c r="E77" s="34">
        <v>1465</v>
      </c>
      <c r="F77" s="34">
        <v>400</v>
      </c>
      <c r="G77" s="34">
        <v>2361</v>
      </c>
    </row>
    <row r="78" spans="1:7">
      <c r="A78" s="14" t="s">
        <v>587</v>
      </c>
      <c r="B78" s="35" t="s">
        <v>67</v>
      </c>
      <c r="C78" s="34">
        <v>150</v>
      </c>
      <c r="D78" s="34">
        <v>347</v>
      </c>
      <c r="E78" s="34">
        <v>1413</v>
      </c>
      <c r="F78" s="34">
        <v>412</v>
      </c>
      <c r="G78" s="34">
        <v>2322</v>
      </c>
    </row>
    <row r="79" spans="1:7">
      <c r="A79" s="14"/>
      <c r="B79" s="38" t="s">
        <v>282</v>
      </c>
      <c r="C79" s="39">
        <v>2080</v>
      </c>
      <c r="D79" s="39">
        <v>5275</v>
      </c>
      <c r="E79" s="39">
        <v>21748</v>
      </c>
      <c r="F79" s="39">
        <v>6629</v>
      </c>
      <c r="G79" s="39">
        <v>35732</v>
      </c>
    </row>
    <row r="80" spans="1:7">
      <c r="A80" s="14"/>
      <c r="B80" s="35"/>
      <c r="C80" s="34"/>
      <c r="D80" s="34"/>
      <c r="E80" s="34"/>
      <c r="F80" s="34"/>
      <c r="G80" s="34"/>
    </row>
    <row r="81" spans="1:7">
      <c r="A81" s="14"/>
      <c r="B81" s="36" t="s">
        <v>327</v>
      </c>
      <c r="C81" s="34"/>
      <c r="D81" s="34"/>
      <c r="E81" s="34"/>
      <c r="F81" s="34"/>
      <c r="G81" s="34"/>
    </row>
    <row r="82" spans="1:7">
      <c r="A82" s="14">
        <v>566</v>
      </c>
      <c r="B82" s="35" t="s">
        <v>68</v>
      </c>
      <c r="C82" s="34">
        <v>700</v>
      </c>
      <c r="D82" s="34">
        <v>1240</v>
      </c>
      <c r="E82" s="34">
        <v>5643</v>
      </c>
      <c r="F82" s="34">
        <v>1541</v>
      </c>
      <c r="G82" s="34">
        <v>9124</v>
      </c>
    </row>
    <row r="83" spans="1:7">
      <c r="A83" s="14" t="s">
        <v>588</v>
      </c>
      <c r="B83" s="35" t="s">
        <v>70</v>
      </c>
      <c r="C83" s="34">
        <v>97</v>
      </c>
      <c r="D83" s="34">
        <v>198</v>
      </c>
      <c r="E83" s="34">
        <v>874</v>
      </c>
      <c r="F83" s="34">
        <v>218</v>
      </c>
      <c r="G83" s="34">
        <v>1387</v>
      </c>
    </row>
    <row r="84" spans="1:7">
      <c r="A84" s="14" t="s">
        <v>589</v>
      </c>
      <c r="B84" s="35" t="s">
        <v>71</v>
      </c>
      <c r="C84" s="34">
        <v>151</v>
      </c>
      <c r="D84" s="34">
        <v>297</v>
      </c>
      <c r="E84" s="34">
        <v>1540</v>
      </c>
      <c r="F84" s="34">
        <v>387</v>
      </c>
      <c r="G84" s="34">
        <v>2375</v>
      </c>
    </row>
    <row r="85" spans="1:7">
      <c r="A85" s="14" t="s">
        <v>590</v>
      </c>
      <c r="B85" s="35" t="s">
        <v>72</v>
      </c>
      <c r="C85" s="34">
        <v>79</v>
      </c>
      <c r="D85" s="34">
        <v>171</v>
      </c>
      <c r="E85" s="34">
        <v>622</v>
      </c>
      <c r="F85" s="34">
        <v>131</v>
      </c>
      <c r="G85" s="34">
        <v>1003</v>
      </c>
    </row>
    <row r="86" spans="1:7">
      <c r="A86" s="14" t="s">
        <v>591</v>
      </c>
      <c r="B86" s="35" t="s">
        <v>73</v>
      </c>
      <c r="C86" s="34">
        <v>135</v>
      </c>
      <c r="D86" s="34">
        <v>233</v>
      </c>
      <c r="E86" s="34">
        <v>1074</v>
      </c>
      <c r="F86" s="34">
        <v>337</v>
      </c>
      <c r="G86" s="34">
        <v>1779</v>
      </c>
    </row>
    <row r="87" spans="1:7">
      <c r="A87" s="14" t="s">
        <v>592</v>
      </c>
      <c r="B87" s="35" t="s">
        <v>75</v>
      </c>
      <c r="C87" s="34">
        <v>42</v>
      </c>
      <c r="D87" s="34">
        <v>83</v>
      </c>
      <c r="E87" s="34">
        <v>489</v>
      </c>
      <c r="F87" s="34">
        <v>138</v>
      </c>
      <c r="G87" s="34">
        <v>752</v>
      </c>
    </row>
    <row r="88" spans="1:7">
      <c r="A88" s="14" t="s">
        <v>593</v>
      </c>
      <c r="B88" s="35" t="s">
        <v>76</v>
      </c>
      <c r="C88" s="34">
        <v>174</v>
      </c>
      <c r="D88" s="34">
        <v>333</v>
      </c>
      <c r="E88" s="34">
        <v>1429</v>
      </c>
      <c r="F88" s="34">
        <v>428</v>
      </c>
      <c r="G88" s="34">
        <v>2364</v>
      </c>
    </row>
    <row r="89" spans="1:7">
      <c r="A89" s="14" t="s">
        <v>594</v>
      </c>
      <c r="B89" s="35" t="s">
        <v>77</v>
      </c>
      <c r="C89" s="34">
        <v>67</v>
      </c>
      <c r="D89" s="34">
        <v>153</v>
      </c>
      <c r="E89" s="34">
        <v>698</v>
      </c>
      <c r="F89" s="34">
        <v>202</v>
      </c>
      <c r="G89" s="34">
        <v>1120</v>
      </c>
    </row>
    <row r="90" spans="1:7">
      <c r="A90" s="14" t="s">
        <v>595</v>
      </c>
      <c r="B90" s="35" t="s">
        <v>80</v>
      </c>
      <c r="C90" s="34">
        <v>101</v>
      </c>
      <c r="D90" s="34">
        <v>237</v>
      </c>
      <c r="E90" s="34">
        <v>1190</v>
      </c>
      <c r="F90" s="34">
        <v>303</v>
      </c>
      <c r="G90" s="34">
        <v>1831</v>
      </c>
    </row>
    <row r="91" spans="1:7">
      <c r="A91" s="14" t="s">
        <v>596</v>
      </c>
      <c r="B91" s="35" t="s">
        <v>81</v>
      </c>
      <c r="C91" s="34">
        <v>81</v>
      </c>
      <c r="D91" s="34">
        <v>179</v>
      </c>
      <c r="E91" s="34">
        <v>803</v>
      </c>
      <c r="F91" s="34">
        <v>205</v>
      </c>
      <c r="G91" s="34">
        <v>1268</v>
      </c>
    </row>
    <row r="92" spans="1:7">
      <c r="A92" s="14" t="s">
        <v>597</v>
      </c>
      <c r="B92" s="19" t="s">
        <v>82</v>
      </c>
      <c r="C92" s="34">
        <v>630</v>
      </c>
      <c r="D92" s="34">
        <v>1511</v>
      </c>
      <c r="E92" s="34">
        <v>6710</v>
      </c>
      <c r="F92" s="34">
        <v>2085</v>
      </c>
      <c r="G92" s="34">
        <v>10936</v>
      </c>
    </row>
    <row r="93" spans="1:7">
      <c r="A93" s="14" t="s">
        <v>598</v>
      </c>
      <c r="B93" s="35" t="s">
        <v>83</v>
      </c>
      <c r="C93" s="34">
        <v>87</v>
      </c>
      <c r="D93" s="34">
        <v>233</v>
      </c>
      <c r="E93" s="34">
        <v>935</v>
      </c>
      <c r="F93" s="34">
        <v>184</v>
      </c>
      <c r="G93" s="34">
        <v>1439</v>
      </c>
    </row>
    <row r="94" spans="1:7">
      <c r="A94" s="14"/>
      <c r="B94" s="38" t="s">
        <v>282</v>
      </c>
      <c r="C94" s="39">
        <v>2344</v>
      </c>
      <c r="D94" s="39">
        <v>4868</v>
      </c>
      <c r="E94" s="39">
        <v>22007</v>
      </c>
      <c r="F94" s="39">
        <v>6159</v>
      </c>
      <c r="G94" s="39">
        <v>35378</v>
      </c>
    </row>
    <row r="95" spans="1:7">
      <c r="A95" s="14"/>
      <c r="B95" s="35"/>
      <c r="C95" s="34"/>
      <c r="D95" s="34"/>
      <c r="E95" s="34"/>
      <c r="F95" s="34"/>
      <c r="G95" s="34"/>
    </row>
    <row r="96" spans="1:7">
      <c r="A96" s="14"/>
      <c r="B96" s="35" t="s">
        <v>344</v>
      </c>
      <c r="C96" s="34"/>
      <c r="D96" s="34"/>
      <c r="E96" s="34"/>
      <c r="F96" s="34"/>
      <c r="G96" s="34"/>
    </row>
    <row r="97" spans="1:7">
      <c r="A97" s="14">
        <v>183</v>
      </c>
      <c r="B97" s="35" t="s">
        <v>84</v>
      </c>
      <c r="C97" s="34">
        <v>795</v>
      </c>
      <c r="D97" s="34">
        <v>1466</v>
      </c>
      <c r="E97" s="34">
        <v>7192</v>
      </c>
      <c r="F97" s="34">
        <v>2162</v>
      </c>
      <c r="G97" s="34">
        <v>11615</v>
      </c>
    </row>
    <row r="98" spans="1:7">
      <c r="A98" s="14" t="s">
        <v>599</v>
      </c>
      <c r="B98" s="35" t="s">
        <v>85</v>
      </c>
      <c r="C98" s="34">
        <v>92</v>
      </c>
      <c r="D98" s="34">
        <v>199</v>
      </c>
      <c r="E98" s="34">
        <v>1040</v>
      </c>
      <c r="F98" s="34">
        <v>359</v>
      </c>
      <c r="G98" s="34">
        <v>1690</v>
      </c>
    </row>
    <row r="99" spans="1:7">
      <c r="A99" s="14" t="s">
        <v>600</v>
      </c>
      <c r="B99" s="35" t="s">
        <v>86</v>
      </c>
      <c r="C99" s="34">
        <v>52</v>
      </c>
      <c r="D99" s="34">
        <v>159</v>
      </c>
      <c r="E99" s="34">
        <v>786</v>
      </c>
      <c r="F99" s="34">
        <v>264</v>
      </c>
      <c r="G99" s="34">
        <v>1261</v>
      </c>
    </row>
    <row r="100" spans="1:7">
      <c r="A100" s="14" t="s">
        <v>601</v>
      </c>
      <c r="B100" s="35" t="s">
        <v>87</v>
      </c>
      <c r="C100" s="34">
        <v>154</v>
      </c>
      <c r="D100" s="34">
        <v>396</v>
      </c>
      <c r="E100" s="34">
        <v>1631</v>
      </c>
      <c r="F100" s="34">
        <v>539</v>
      </c>
      <c r="G100" s="34">
        <v>2720</v>
      </c>
    </row>
    <row r="101" spans="1:7">
      <c r="A101" s="14" t="s">
        <v>602</v>
      </c>
      <c r="B101" s="35" t="s">
        <v>88</v>
      </c>
      <c r="C101" s="34">
        <v>42</v>
      </c>
      <c r="D101" s="34">
        <v>130</v>
      </c>
      <c r="E101" s="34">
        <v>609</v>
      </c>
      <c r="F101" s="34">
        <v>191</v>
      </c>
      <c r="G101" s="34">
        <v>972</v>
      </c>
    </row>
    <row r="102" spans="1:7">
      <c r="A102" s="14" t="s">
        <v>603</v>
      </c>
      <c r="B102" s="35" t="s">
        <v>89</v>
      </c>
      <c r="C102" s="34">
        <v>50</v>
      </c>
      <c r="D102" s="34">
        <v>98</v>
      </c>
      <c r="E102" s="34">
        <v>581</v>
      </c>
      <c r="F102" s="34">
        <v>174</v>
      </c>
      <c r="G102" s="34">
        <v>903</v>
      </c>
    </row>
    <row r="103" spans="1:7">
      <c r="A103" s="14" t="s">
        <v>604</v>
      </c>
      <c r="B103" s="35" t="s">
        <v>90</v>
      </c>
      <c r="C103" s="34">
        <v>10</v>
      </c>
      <c r="D103" s="34">
        <v>45</v>
      </c>
      <c r="E103" s="34">
        <v>274</v>
      </c>
      <c r="F103" s="34">
        <v>102</v>
      </c>
      <c r="G103" s="34">
        <v>431</v>
      </c>
    </row>
    <row r="104" spans="1:7">
      <c r="A104" s="14" t="s">
        <v>605</v>
      </c>
      <c r="B104" s="35" t="s">
        <v>91</v>
      </c>
      <c r="C104" s="34">
        <v>55</v>
      </c>
      <c r="D104" s="34">
        <v>131</v>
      </c>
      <c r="E104" s="34">
        <v>609</v>
      </c>
      <c r="F104" s="34">
        <v>153</v>
      </c>
      <c r="G104" s="34">
        <v>948</v>
      </c>
    </row>
    <row r="105" spans="1:7">
      <c r="A105" s="14" t="s">
        <v>606</v>
      </c>
      <c r="B105" s="35" t="s">
        <v>92</v>
      </c>
      <c r="C105" s="34">
        <v>179</v>
      </c>
      <c r="D105" s="34">
        <v>523</v>
      </c>
      <c r="E105" s="34">
        <v>2135</v>
      </c>
      <c r="F105" s="34">
        <v>399</v>
      </c>
      <c r="G105" s="34">
        <v>3236</v>
      </c>
    </row>
    <row r="106" spans="1:7">
      <c r="A106" s="14" t="s">
        <v>607</v>
      </c>
      <c r="B106" s="35" t="s">
        <v>93</v>
      </c>
      <c r="C106" s="34">
        <v>41</v>
      </c>
      <c r="D106" s="34">
        <v>115</v>
      </c>
      <c r="E106" s="34">
        <v>553</v>
      </c>
      <c r="F106" s="34">
        <v>186</v>
      </c>
      <c r="G106" s="34">
        <v>895</v>
      </c>
    </row>
    <row r="107" spans="1:7">
      <c r="A107" s="14" t="s">
        <v>608</v>
      </c>
      <c r="B107" s="35" t="s">
        <v>94</v>
      </c>
      <c r="C107" s="34">
        <v>196</v>
      </c>
      <c r="D107" s="34">
        <v>430</v>
      </c>
      <c r="E107" s="34">
        <v>1698</v>
      </c>
      <c r="F107" s="34">
        <v>373</v>
      </c>
      <c r="G107" s="34">
        <v>2697</v>
      </c>
    </row>
    <row r="108" spans="1:7">
      <c r="A108" s="14" t="s">
        <v>609</v>
      </c>
      <c r="B108" s="35" t="s">
        <v>95</v>
      </c>
      <c r="C108" s="34">
        <v>10</v>
      </c>
      <c r="D108" s="34">
        <v>28</v>
      </c>
      <c r="E108" s="34">
        <v>227</v>
      </c>
      <c r="F108" s="34">
        <v>55</v>
      </c>
      <c r="G108" s="34">
        <v>320</v>
      </c>
    </row>
    <row r="109" spans="1:7">
      <c r="A109" s="14"/>
      <c r="B109" s="38" t="s">
        <v>282</v>
      </c>
      <c r="C109" s="39">
        <v>1676</v>
      </c>
      <c r="D109" s="39">
        <v>3720</v>
      </c>
      <c r="E109" s="39">
        <v>17335</v>
      </c>
      <c r="F109" s="39">
        <v>4957</v>
      </c>
      <c r="G109" s="39">
        <v>27688</v>
      </c>
    </row>
    <row r="110" spans="1:7">
      <c r="A110" s="14"/>
      <c r="B110" s="35"/>
      <c r="C110" s="34"/>
      <c r="D110" s="34"/>
      <c r="E110" s="34"/>
      <c r="F110" s="34"/>
      <c r="G110" s="34"/>
    </row>
    <row r="111" spans="1:7">
      <c r="A111" s="14"/>
      <c r="B111" s="35" t="s">
        <v>357</v>
      </c>
      <c r="C111" s="34"/>
      <c r="D111" s="34"/>
      <c r="E111" s="34"/>
      <c r="F111" s="34"/>
      <c r="G111" s="34"/>
    </row>
    <row r="112" spans="1:7">
      <c r="A112" s="14">
        <v>345</v>
      </c>
      <c r="B112" s="35" t="s">
        <v>96</v>
      </c>
      <c r="C112" s="34">
        <v>270</v>
      </c>
      <c r="D112" s="34">
        <v>508</v>
      </c>
      <c r="E112" s="34">
        <v>2251</v>
      </c>
      <c r="F112" s="34">
        <v>759</v>
      </c>
      <c r="G112" s="34">
        <v>3788</v>
      </c>
    </row>
    <row r="113" spans="1:7">
      <c r="A113" s="14">
        <v>663</v>
      </c>
      <c r="B113" s="35" t="s">
        <v>97</v>
      </c>
      <c r="C113" s="34">
        <v>1249</v>
      </c>
      <c r="D113" s="34">
        <v>2427</v>
      </c>
      <c r="E113" s="34">
        <v>10353</v>
      </c>
      <c r="F113" s="34">
        <v>2887</v>
      </c>
      <c r="G113" s="34">
        <v>16916</v>
      </c>
    </row>
    <row r="114" spans="1:7">
      <c r="A114" s="14" t="s">
        <v>610</v>
      </c>
      <c r="B114" s="35" t="s">
        <v>101</v>
      </c>
      <c r="C114" s="34">
        <v>190</v>
      </c>
      <c r="D114" s="34">
        <v>433</v>
      </c>
      <c r="E114" s="34">
        <v>1773</v>
      </c>
      <c r="F114" s="34">
        <v>411</v>
      </c>
      <c r="G114" s="34">
        <v>2807</v>
      </c>
    </row>
    <row r="115" spans="1:7">
      <c r="A115" s="14" t="s">
        <v>611</v>
      </c>
      <c r="B115" s="35" t="s">
        <v>102</v>
      </c>
      <c r="C115" s="34">
        <v>400</v>
      </c>
      <c r="D115" s="34">
        <v>840</v>
      </c>
      <c r="E115" s="34">
        <v>3367</v>
      </c>
      <c r="F115" s="34">
        <v>750</v>
      </c>
      <c r="G115" s="34">
        <v>5357</v>
      </c>
    </row>
    <row r="116" spans="1:7">
      <c r="A116" s="14" t="s">
        <v>612</v>
      </c>
      <c r="B116" s="35" t="s">
        <v>103</v>
      </c>
      <c r="C116" s="34">
        <v>101</v>
      </c>
      <c r="D116" s="34">
        <v>265</v>
      </c>
      <c r="E116" s="34">
        <v>1083</v>
      </c>
      <c r="F116" s="34">
        <v>316</v>
      </c>
      <c r="G116" s="34">
        <v>1765</v>
      </c>
    </row>
    <row r="117" spans="1:7">
      <c r="A117" s="14" t="s">
        <v>613</v>
      </c>
      <c r="B117" s="35" t="s">
        <v>104</v>
      </c>
      <c r="C117" s="34">
        <v>123</v>
      </c>
      <c r="D117" s="34">
        <v>296</v>
      </c>
      <c r="E117" s="34">
        <v>1109</v>
      </c>
      <c r="F117" s="34">
        <v>377</v>
      </c>
      <c r="G117" s="34">
        <v>1905</v>
      </c>
    </row>
    <row r="118" spans="1:7">
      <c r="A118" s="14" t="s">
        <v>614</v>
      </c>
      <c r="B118" s="35" t="s">
        <v>105</v>
      </c>
      <c r="C118" s="34">
        <v>143</v>
      </c>
      <c r="D118" s="34">
        <v>336</v>
      </c>
      <c r="E118" s="34">
        <v>1452</v>
      </c>
      <c r="F118" s="34">
        <v>331</v>
      </c>
      <c r="G118" s="34">
        <v>2262</v>
      </c>
    </row>
    <row r="119" spans="1:7">
      <c r="A119" s="14" t="s">
        <v>615</v>
      </c>
      <c r="B119" s="35" t="s">
        <v>106</v>
      </c>
      <c r="C119" s="34">
        <v>54</v>
      </c>
      <c r="D119" s="34">
        <v>149</v>
      </c>
      <c r="E119" s="34">
        <v>620</v>
      </c>
      <c r="F119" s="34">
        <v>175</v>
      </c>
      <c r="G119" s="34">
        <v>998</v>
      </c>
    </row>
    <row r="120" spans="1:7">
      <c r="A120" s="14" t="s">
        <v>616</v>
      </c>
      <c r="B120" s="35" t="s">
        <v>108</v>
      </c>
      <c r="C120" s="34">
        <v>295</v>
      </c>
      <c r="D120" s="34">
        <v>523</v>
      </c>
      <c r="E120" s="34">
        <v>2435</v>
      </c>
      <c r="F120" s="34">
        <v>549</v>
      </c>
      <c r="G120" s="34">
        <v>3802</v>
      </c>
    </row>
    <row r="121" spans="1:7">
      <c r="A121" s="14">
        <v>786</v>
      </c>
      <c r="B121" s="19" t="s">
        <v>109</v>
      </c>
      <c r="C121" s="34">
        <v>319</v>
      </c>
      <c r="D121" s="34">
        <v>621</v>
      </c>
      <c r="E121" s="34">
        <v>2662</v>
      </c>
      <c r="F121" s="34">
        <v>823</v>
      </c>
      <c r="G121" s="34">
        <v>4425</v>
      </c>
    </row>
    <row r="122" spans="1:7">
      <c r="A122" s="14" t="s">
        <v>617</v>
      </c>
      <c r="B122" s="19" t="s">
        <v>618</v>
      </c>
      <c r="C122" s="34">
        <v>573</v>
      </c>
      <c r="D122" s="34">
        <v>1212</v>
      </c>
      <c r="E122" s="34">
        <v>5314</v>
      </c>
      <c r="F122" s="34">
        <v>1698</v>
      </c>
      <c r="G122" s="34">
        <v>8797</v>
      </c>
    </row>
    <row r="123" spans="1:7">
      <c r="A123" s="14" t="s">
        <v>619</v>
      </c>
      <c r="B123" s="19" t="s">
        <v>110</v>
      </c>
      <c r="C123" s="34">
        <v>68</v>
      </c>
      <c r="D123" s="34">
        <v>230</v>
      </c>
      <c r="E123" s="34">
        <v>1275</v>
      </c>
      <c r="F123" s="34">
        <v>441</v>
      </c>
      <c r="G123" s="34">
        <v>2014</v>
      </c>
    </row>
    <row r="124" spans="1:7">
      <c r="A124" s="14" t="s">
        <v>620</v>
      </c>
      <c r="B124" s="19" t="s">
        <v>111</v>
      </c>
      <c r="C124" s="34">
        <v>361</v>
      </c>
      <c r="D124" s="34">
        <v>759</v>
      </c>
      <c r="E124" s="34">
        <v>3416</v>
      </c>
      <c r="F124" s="34">
        <v>881</v>
      </c>
      <c r="G124" s="34">
        <v>5417</v>
      </c>
    </row>
    <row r="125" spans="1:7">
      <c r="A125" s="14" t="s">
        <v>621</v>
      </c>
      <c r="B125" s="19" t="s">
        <v>112</v>
      </c>
      <c r="C125" s="34">
        <v>99</v>
      </c>
      <c r="D125" s="34">
        <v>161</v>
      </c>
      <c r="E125" s="34">
        <v>831</v>
      </c>
      <c r="F125" s="34">
        <v>281</v>
      </c>
      <c r="G125" s="34">
        <v>1372</v>
      </c>
    </row>
    <row r="126" spans="1:7">
      <c r="A126" s="14" t="s">
        <v>622</v>
      </c>
      <c r="B126" s="19" t="s">
        <v>113</v>
      </c>
      <c r="C126" s="34">
        <v>333</v>
      </c>
      <c r="D126" s="34">
        <v>690</v>
      </c>
      <c r="E126" s="34">
        <v>3259</v>
      </c>
      <c r="F126" s="34">
        <v>926</v>
      </c>
      <c r="G126" s="34">
        <v>5208</v>
      </c>
    </row>
    <row r="127" spans="1:7">
      <c r="A127" s="14"/>
      <c r="B127" s="38" t="s">
        <v>282</v>
      </c>
      <c r="C127" s="39">
        <v>4578</v>
      </c>
      <c r="D127" s="39">
        <v>9450</v>
      </c>
      <c r="E127" s="39">
        <v>41200</v>
      </c>
      <c r="F127" s="39">
        <v>11605</v>
      </c>
      <c r="G127" s="39">
        <v>66833</v>
      </c>
    </row>
    <row r="128" spans="1:7">
      <c r="A128" s="14"/>
      <c r="B128" s="35"/>
      <c r="C128" s="34"/>
      <c r="D128" s="34"/>
      <c r="E128" s="34"/>
      <c r="F128" s="34"/>
      <c r="G128" s="34"/>
    </row>
    <row r="129" spans="1:7">
      <c r="A129" s="14"/>
      <c r="B129" s="35" t="s">
        <v>376</v>
      </c>
      <c r="C129" s="34"/>
      <c r="D129" s="34"/>
      <c r="E129" s="34"/>
      <c r="F129" s="34"/>
      <c r="G129" s="34"/>
    </row>
    <row r="130" spans="1:7">
      <c r="A130" s="14">
        <v>620</v>
      </c>
      <c r="B130" s="35" t="s">
        <v>137</v>
      </c>
      <c r="C130" s="34">
        <v>425</v>
      </c>
      <c r="D130" s="34">
        <v>898</v>
      </c>
      <c r="E130" s="34">
        <v>4049</v>
      </c>
      <c r="F130" s="34">
        <v>942</v>
      </c>
      <c r="G130" s="34">
        <v>6314</v>
      </c>
    </row>
    <row r="131" spans="1:7">
      <c r="A131" s="14" t="s">
        <v>623</v>
      </c>
      <c r="B131" s="35" t="s">
        <v>139</v>
      </c>
      <c r="C131" s="34">
        <v>56</v>
      </c>
      <c r="D131" s="34">
        <v>159</v>
      </c>
      <c r="E131" s="34">
        <v>696</v>
      </c>
      <c r="F131" s="34">
        <v>230</v>
      </c>
      <c r="G131" s="34">
        <v>1141</v>
      </c>
    </row>
    <row r="132" spans="1:7">
      <c r="A132" s="14" t="s">
        <v>624</v>
      </c>
      <c r="B132" s="35" t="s">
        <v>140</v>
      </c>
      <c r="C132" s="34">
        <v>154</v>
      </c>
      <c r="D132" s="34">
        <v>333</v>
      </c>
      <c r="E132" s="34">
        <v>1640</v>
      </c>
      <c r="F132" s="34">
        <v>573</v>
      </c>
      <c r="G132" s="34">
        <v>2700</v>
      </c>
    </row>
    <row r="133" spans="1:7">
      <c r="A133" s="14" t="s">
        <v>625</v>
      </c>
      <c r="B133" s="35" t="s">
        <v>141</v>
      </c>
      <c r="C133" s="34">
        <v>43</v>
      </c>
      <c r="D133" s="34">
        <v>107</v>
      </c>
      <c r="E133" s="34">
        <v>651</v>
      </c>
      <c r="F133" s="34">
        <v>193</v>
      </c>
      <c r="G133" s="34">
        <v>994</v>
      </c>
    </row>
    <row r="134" spans="1:7">
      <c r="A134" s="14" t="s">
        <v>626</v>
      </c>
      <c r="B134" s="35" t="s">
        <v>142</v>
      </c>
      <c r="C134" s="34">
        <v>75</v>
      </c>
      <c r="D134" s="34">
        <v>179</v>
      </c>
      <c r="E134" s="34">
        <v>815</v>
      </c>
      <c r="F134" s="34">
        <v>231</v>
      </c>
      <c r="G134" s="34">
        <v>1300</v>
      </c>
    </row>
    <row r="135" spans="1:7">
      <c r="A135" s="14" t="s">
        <v>627</v>
      </c>
      <c r="B135" s="35" t="s">
        <v>143</v>
      </c>
      <c r="C135" s="34">
        <v>55</v>
      </c>
      <c r="D135" s="34">
        <v>126</v>
      </c>
      <c r="E135" s="34">
        <v>703</v>
      </c>
      <c r="F135" s="34">
        <v>278</v>
      </c>
      <c r="G135" s="34">
        <v>1162</v>
      </c>
    </row>
    <row r="136" spans="1:7">
      <c r="A136" s="14" t="s">
        <v>628</v>
      </c>
      <c r="B136" s="35" t="s">
        <v>144</v>
      </c>
      <c r="C136" s="34">
        <v>96</v>
      </c>
      <c r="D136" s="34">
        <v>221</v>
      </c>
      <c r="E136" s="34">
        <v>951</v>
      </c>
      <c r="F136" s="34">
        <v>291</v>
      </c>
      <c r="G136" s="34">
        <v>1559</v>
      </c>
    </row>
    <row r="137" spans="1:7">
      <c r="A137" s="14" t="s">
        <v>629</v>
      </c>
      <c r="B137" s="35" t="s">
        <v>145</v>
      </c>
      <c r="C137" s="34">
        <v>49</v>
      </c>
      <c r="D137" s="34">
        <v>106</v>
      </c>
      <c r="E137" s="34">
        <v>472</v>
      </c>
      <c r="F137" s="34">
        <v>205</v>
      </c>
      <c r="G137" s="34">
        <v>832</v>
      </c>
    </row>
    <row r="138" spans="1:7">
      <c r="A138" s="14" t="s">
        <v>630</v>
      </c>
      <c r="B138" s="35" t="s">
        <v>146</v>
      </c>
      <c r="C138" s="34">
        <v>316</v>
      </c>
      <c r="D138" s="34">
        <v>559</v>
      </c>
      <c r="E138" s="34">
        <v>2588</v>
      </c>
      <c r="F138" s="34">
        <v>659</v>
      </c>
      <c r="G138" s="34">
        <v>4122</v>
      </c>
    </row>
    <row r="139" spans="1:7">
      <c r="A139" s="14" t="s">
        <v>631</v>
      </c>
      <c r="B139" s="35" t="s">
        <v>147</v>
      </c>
      <c r="C139" s="34">
        <v>339</v>
      </c>
      <c r="D139" s="34">
        <v>763</v>
      </c>
      <c r="E139" s="34">
        <v>3284</v>
      </c>
      <c r="F139" s="34">
        <v>1121</v>
      </c>
      <c r="G139" s="34">
        <v>5507</v>
      </c>
    </row>
    <row r="140" spans="1:7">
      <c r="A140" s="14" t="s">
        <v>632</v>
      </c>
      <c r="B140" s="35" t="s">
        <v>148</v>
      </c>
      <c r="C140" s="34">
        <v>70</v>
      </c>
      <c r="D140" s="34">
        <v>204</v>
      </c>
      <c r="E140" s="34">
        <v>899</v>
      </c>
      <c r="F140" s="34">
        <v>294</v>
      </c>
      <c r="G140" s="34">
        <v>1467</v>
      </c>
    </row>
    <row r="141" spans="1:7">
      <c r="A141" s="14" t="s">
        <v>633</v>
      </c>
      <c r="B141" s="35" t="s">
        <v>149</v>
      </c>
      <c r="C141" s="34">
        <v>78</v>
      </c>
      <c r="D141" s="34">
        <v>180</v>
      </c>
      <c r="E141" s="34">
        <v>781</v>
      </c>
      <c r="F141" s="34">
        <v>231</v>
      </c>
      <c r="G141" s="34">
        <v>1270</v>
      </c>
    </row>
    <row r="142" spans="1:7">
      <c r="A142" s="14" t="s">
        <v>634</v>
      </c>
      <c r="B142" s="35" t="s">
        <v>150</v>
      </c>
      <c r="C142" s="34">
        <v>68</v>
      </c>
      <c r="D142" s="34">
        <v>224</v>
      </c>
      <c r="E142" s="34">
        <v>903</v>
      </c>
      <c r="F142" s="34">
        <v>315</v>
      </c>
      <c r="G142" s="34">
        <v>1510</v>
      </c>
    </row>
    <row r="143" spans="1:7">
      <c r="A143" s="14" t="s">
        <v>635</v>
      </c>
      <c r="B143" s="35" t="s">
        <v>151</v>
      </c>
      <c r="C143" s="34">
        <v>63</v>
      </c>
      <c r="D143" s="34">
        <v>203</v>
      </c>
      <c r="E143" s="34">
        <v>902</v>
      </c>
      <c r="F143" s="34">
        <v>301</v>
      </c>
      <c r="G143" s="34">
        <v>1469</v>
      </c>
    </row>
    <row r="144" spans="1:7">
      <c r="A144" s="14"/>
      <c r="B144" s="38" t="s">
        <v>282</v>
      </c>
      <c r="C144" s="39">
        <v>1887</v>
      </c>
      <c r="D144" s="39">
        <v>4262</v>
      </c>
      <c r="E144" s="39">
        <v>19334</v>
      </c>
      <c r="F144" s="39">
        <v>5864</v>
      </c>
      <c r="G144" s="39">
        <v>31347</v>
      </c>
    </row>
    <row r="145" spans="1:7">
      <c r="A145" s="14"/>
      <c r="B145" s="35"/>
      <c r="C145" s="34"/>
      <c r="D145" s="34"/>
      <c r="E145" s="34"/>
      <c r="F145" s="34"/>
      <c r="G145" s="34"/>
    </row>
    <row r="146" spans="1:7">
      <c r="A146" s="14"/>
      <c r="B146" s="35" t="s">
        <v>391</v>
      </c>
      <c r="C146" s="34"/>
      <c r="D146" s="34"/>
      <c r="E146" s="34"/>
      <c r="F146" s="34"/>
      <c r="G146" s="34"/>
    </row>
    <row r="147" spans="1:7">
      <c r="A147" s="14">
        <v>625</v>
      </c>
      <c r="B147" s="35" t="s">
        <v>115</v>
      </c>
      <c r="C147" s="34">
        <v>3223</v>
      </c>
      <c r="D147" s="34">
        <v>5272</v>
      </c>
      <c r="E147" s="34">
        <v>26215</v>
      </c>
      <c r="F147" s="34">
        <v>8734</v>
      </c>
      <c r="G147" s="34">
        <v>43444</v>
      </c>
    </row>
    <row r="148" spans="1:7">
      <c r="A148" s="14">
        <v>741</v>
      </c>
      <c r="B148" s="35" t="s">
        <v>116</v>
      </c>
      <c r="C148" s="34">
        <v>261</v>
      </c>
      <c r="D148" s="34">
        <v>557</v>
      </c>
      <c r="E148" s="34">
        <v>2601</v>
      </c>
      <c r="F148" s="34">
        <v>810</v>
      </c>
      <c r="G148" s="34">
        <v>4229</v>
      </c>
    </row>
    <row r="149" spans="1:7">
      <c r="A149" s="14" t="s">
        <v>636</v>
      </c>
      <c r="B149" s="35" t="s">
        <v>117</v>
      </c>
      <c r="C149" s="34">
        <v>79</v>
      </c>
      <c r="D149" s="34">
        <v>219</v>
      </c>
      <c r="E149" s="34">
        <v>819</v>
      </c>
      <c r="F149" s="34">
        <v>197</v>
      </c>
      <c r="G149" s="34">
        <v>1314</v>
      </c>
    </row>
    <row r="150" spans="1:7">
      <c r="A150" s="14" t="s">
        <v>637</v>
      </c>
      <c r="B150" s="35" t="s">
        <v>118</v>
      </c>
      <c r="C150" s="34">
        <v>442</v>
      </c>
      <c r="D150" s="34">
        <v>853</v>
      </c>
      <c r="E150" s="34">
        <v>3396</v>
      </c>
      <c r="F150" s="34">
        <v>806</v>
      </c>
      <c r="G150" s="34">
        <v>5497</v>
      </c>
    </row>
    <row r="151" spans="1:7">
      <c r="A151" s="14" t="s">
        <v>638</v>
      </c>
      <c r="B151" s="35" t="s">
        <v>119</v>
      </c>
      <c r="C151" s="34">
        <v>188</v>
      </c>
      <c r="D151" s="34">
        <v>448</v>
      </c>
      <c r="E151" s="34">
        <v>2079</v>
      </c>
      <c r="F151" s="34">
        <v>584</v>
      </c>
      <c r="G151" s="34">
        <v>3299</v>
      </c>
    </row>
    <row r="152" spans="1:7">
      <c r="A152" s="14" t="s">
        <v>639</v>
      </c>
      <c r="B152" s="35" t="s">
        <v>120</v>
      </c>
      <c r="C152" s="34">
        <v>188</v>
      </c>
      <c r="D152" s="34">
        <v>472</v>
      </c>
      <c r="E152" s="34">
        <v>1842</v>
      </c>
      <c r="F152" s="34">
        <v>560</v>
      </c>
      <c r="G152" s="34">
        <v>3062</v>
      </c>
    </row>
    <row r="153" spans="1:7">
      <c r="A153" s="14" t="s">
        <v>640</v>
      </c>
      <c r="B153" s="35" t="s">
        <v>121</v>
      </c>
      <c r="C153" s="34">
        <v>30</v>
      </c>
      <c r="D153" s="34">
        <v>65</v>
      </c>
      <c r="E153" s="34">
        <v>339</v>
      </c>
      <c r="F153" s="34">
        <v>108</v>
      </c>
      <c r="G153" s="34">
        <v>542</v>
      </c>
    </row>
    <row r="154" spans="1:7">
      <c r="A154" s="14" t="s">
        <v>641</v>
      </c>
      <c r="B154" s="35" t="s">
        <v>122</v>
      </c>
      <c r="C154" s="34">
        <v>34</v>
      </c>
      <c r="D154" s="34">
        <v>80</v>
      </c>
      <c r="E154" s="34">
        <v>409</v>
      </c>
      <c r="F154" s="34">
        <v>111</v>
      </c>
      <c r="G154" s="34">
        <v>634</v>
      </c>
    </row>
    <row r="155" spans="1:7">
      <c r="A155" s="14" t="s">
        <v>642</v>
      </c>
      <c r="B155" s="35" t="s">
        <v>123</v>
      </c>
      <c r="C155" s="34">
        <v>81</v>
      </c>
      <c r="D155" s="34">
        <v>162</v>
      </c>
      <c r="E155" s="34">
        <v>799</v>
      </c>
      <c r="F155" s="34">
        <v>229</v>
      </c>
      <c r="G155" s="34">
        <v>1271</v>
      </c>
    </row>
    <row r="156" spans="1:7">
      <c r="A156" s="14" t="s">
        <v>643</v>
      </c>
      <c r="B156" s="35" t="s">
        <v>124</v>
      </c>
      <c r="C156" s="34">
        <v>35</v>
      </c>
      <c r="D156" s="34">
        <v>71</v>
      </c>
      <c r="E156" s="34">
        <v>320</v>
      </c>
      <c r="F156" s="34">
        <v>114</v>
      </c>
      <c r="G156" s="34">
        <v>540</v>
      </c>
    </row>
    <row r="157" spans="1:7">
      <c r="A157" s="14" t="s">
        <v>644</v>
      </c>
      <c r="B157" s="35" t="s">
        <v>125</v>
      </c>
      <c r="C157" s="34">
        <v>369</v>
      </c>
      <c r="D157" s="34">
        <v>620</v>
      </c>
      <c r="E157" s="34">
        <v>2423</v>
      </c>
      <c r="F157" s="34">
        <v>465</v>
      </c>
      <c r="G157" s="34">
        <v>3877</v>
      </c>
    </row>
    <row r="158" spans="1:7">
      <c r="A158" s="14" t="s">
        <v>645</v>
      </c>
      <c r="B158" s="19" t="s">
        <v>126</v>
      </c>
      <c r="C158" s="34">
        <v>225</v>
      </c>
      <c r="D158" s="34">
        <v>655</v>
      </c>
      <c r="E158" s="34">
        <v>2865</v>
      </c>
      <c r="F158" s="34">
        <v>1010</v>
      </c>
      <c r="G158" s="34">
        <v>4755</v>
      </c>
    </row>
    <row r="159" spans="1:7">
      <c r="A159" s="14" t="s">
        <v>646</v>
      </c>
      <c r="B159" s="35" t="s">
        <v>127</v>
      </c>
      <c r="C159" s="34">
        <v>297</v>
      </c>
      <c r="D159" s="34">
        <v>542</v>
      </c>
      <c r="E159" s="34">
        <v>2428</v>
      </c>
      <c r="F159" s="34">
        <v>444</v>
      </c>
      <c r="G159" s="34">
        <v>3711</v>
      </c>
    </row>
    <row r="160" spans="1:7">
      <c r="A160" s="14" t="s">
        <v>647</v>
      </c>
      <c r="B160" s="35" t="s">
        <v>128</v>
      </c>
      <c r="C160" s="34">
        <v>82</v>
      </c>
      <c r="D160" s="34">
        <v>183</v>
      </c>
      <c r="E160" s="34">
        <v>674</v>
      </c>
      <c r="F160" s="34">
        <v>173</v>
      </c>
      <c r="G160" s="34">
        <v>1112</v>
      </c>
    </row>
    <row r="161" spans="1:7">
      <c r="A161" s="14" t="s">
        <v>648</v>
      </c>
      <c r="B161" s="35" t="s">
        <v>129</v>
      </c>
      <c r="C161" s="34">
        <v>162</v>
      </c>
      <c r="D161" s="34">
        <v>363</v>
      </c>
      <c r="E161" s="34">
        <v>1459</v>
      </c>
      <c r="F161" s="34">
        <v>327</v>
      </c>
      <c r="G161" s="34">
        <v>2311</v>
      </c>
    </row>
    <row r="162" spans="1:7">
      <c r="A162" s="14" t="s">
        <v>649</v>
      </c>
      <c r="B162" s="35" t="s">
        <v>131</v>
      </c>
      <c r="C162" s="34">
        <v>42</v>
      </c>
      <c r="D162" s="34">
        <v>91</v>
      </c>
      <c r="E162" s="34">
        <v>485</v>
      </c>
      <c r="F162" s="34">
        <v>267</v>
      </c>
      <c r="G162" s="34">
        <v>885</v>
      </c>
    </row>
    <row r="163" spans="1:7">
      <c r="A163" s="14" t="s">
        <v>650</v>
      </c>
      <c r="B163" s="35" t="s">
        <v>132</v>
      </c>
      <c r="C163" s="34">
        <v>169</v>
      </c>
      <c r="D163" s="34">
        <v>353</v>
      </c>
      <c r="E163" s="34">
        <v>1638</v>
      </c>
      <c r="F163" s="34">
        <v>387</v>
      </c>
      <c r="G163" s="34">
        <v>2547</v>
      </c>
    </row>
    <row r="164" spans="1:7">
      <c r="A164" s="14" t="s">
        <v>651</v>
      </c>
      <c r="B164" s="35" t="s">
        <v>133</v>
      </c>
      <c r="C164" s="34">
        <v>79</v>
      </c>
      <c r="D164" s="34">
        <v>209</v>
      </c>
      <c r="E164" s="34">
        <v>965</v>
      </c>
      <c r="F164" s="34">
        <v>283</v>
      </c>
      <c r="G164" s="34">
        <v>1536</v>
      </c>
    </row>
    <row r="165" spans="1:7">
      <c r="A165" s="14" t="s">
        <v>652</v>
      </c>
      <c r="B165" s="35" t="s">
        <v>134</v>
      </c>
      <c r="C165" s="34">
        <v>43</v>
      </c>
      <c r="D165" s="34">
        <v>127</v>
      </c>
      <c r="E165" s="34">
        <v>581</v>
      </c>
      <c r="F165" s="34">
        <v>215</v>
      </c>
      <c r="G165" s="34">
        <v>966</v>
      </c>
    </row>
    <row r="166" spans="1:7">
      <c r="A166" s="14" t="s">
        <v>653</v>
      </c>
      <c r="B166" s="35" t="s">
        <v>135</v>
      </c>
      <c r="C166" s="34">
        <v>161</v>
      </c>
      <c r="D166" s="34">
        <v>402</v>
      </c>
      <c r="E166" s="34">
        <v>1650</v>
      </c>
      <c r="F166" s="34">
        <v>466</v>
      </c>
      <c r="G166" s="34">
        <v>2679</v>
      </c>
    </row>
    <row r="167" spans="1:7">
      <c r="A167" s="14" t="s">
        <v>654</v>
      </c>
      <c r="B167" s="35" t="s">
        <v>136</v>
      </c>
      <c r="C167" s="34">
        <v>163</v>
      </c>
      <c r="D167" s="34">
        <v>416</v>
      </c>
      <c r="E167" s="34">
        <v>1554</v>
      </c>
      <c r="F167" s="34">
        <v>412</v>
      </c>
      <c r="G167" s="34">
        <v>2545</v>
      </c>
    </row>
    <row r="168" spans="1:7">
      <c r="A168" s="14"/>
      <c r="B168" s="38" t="s">
        <v>282</v>
      </c>
      <c r="C168" s="39">
        <v>6353</v>
      </c>
      <c r="D168" s="39">
        <v>12160</v>
      </c>
      <c r="E168" s="39">
        <v>55541</v>
      </c>
      <c r="F168" s="39">
        <v>16702</v>
      </c>
      <c r="G168" s="39">
        <v>90756</v>
      </c>
    </row>
    <row r="169" spans="1:7">
      <c r="A169" s="14"/>
      <c r="B169" s="35"/>
      <c r="C169" s="34"/>
      <c r="D169" s="34"/>
      <c r="E169" s="34"/>
      <c r="F169" s="34"/>
      <c r="G169" s="34"/>
    </row>
    <row r="170" spans="1:7">
      <c r="A170" s="14"/>
      <c r="B170" s="36" t="s">
        <v>415</v>
      </c>
      <c r="C170" s="34"/>
      <c r="D170" s="34"/>
      <c r="E170" s="34"/>
      <c r="F170" s="34"/>
      <c r="G170" s="34"/>
    </row>
    <row r="171" spans="1:7">
      <c r="A171" s="14" t="s">
        <v>655</v>
      </c>
      <c r="B171" s="35" t="s">
        <v>153</v>
      </c>
      <c r="C171" s="34">
        <v>112</v>
      </c>
      <c r="D171" s="34">
        <v>237</v>
      </c>
      <c r="E171" s="34">
        <v>1004</v>
      </c>
      <c r="F171" s="34">
        <v>240</v>
      </c>
      <c r="G171" s="34">
        <v>1593</v>
      </c>
    </row>
    <row r="172" spans="1:7">
      <c r="A172" s="14" t="s">
        <v>656</v>
      </c>
      <c r="B172" s="35" t="s">
        <v>154</v>
      </c>
      <c r="C172" s="34">
        <v>84</v>
      </c>
      <c r="D172" s="34">
        <v>173</v>
      </c>
      <c r="E172" s="34">
        <v>796</v>
      </c>
      <c r="F172" s="34">
        <v>394</v>
      </c>
      <c r="G172" s="34">
        <v>1447</v>
      </c>
    </row>
    <row r="173" spans="1:7">
      <c r="A173" s="14" t="s">
        <v>657</v>
      </c>
      <c r="B173" s="35" t="s">
        <v>155</v>
      </c>
      <c r="C173" s="34">
        <v>91</v>
      </c>
      <c r="D173" s="34">
        <v>226</v>
      </c>
      <c r="E173" s="34">
        <v>968</v>
      </c>
      <c r="F173" s="34">
        <v>216</v>
      </c>
      <c r="G173" s="34">
        <v>1501</v>
      </c>
    </row>
    <row r="174" spans="1:7">
      <c r="A174" s="14" t="s">
        <v>658</v>
      </c>
      <c r="B174" s="35" t="s">
        <v>156</v>
      </c>
      <c r="C174" s="34">
        <v>330</v>
      </c>
      <c r="D174" s="34">
        <v>700</v>
      </c>
      <c r="E174" s="34">
        <v>3137</v>
      </c>
      <c r="F174" s="34">
        <v>721</v>
      </c>
      <c r="G174" s="34">
        <v>4888</v>
      </c>
    </row>
    <row r="175" spans="1:7">
      <c r="A175" s="14" t="s">
        <v>659</v>
      </c>
      <c r="B175" s="35" t="s">
        <v>158</v>
      </c>
      <c r="C175" s="34">
        <v>652</v>
      </c>
      <c r="D175" s="34">
        <v>994</v>
      </c>
      <c r="E175" s="34">
        <v>4375</v>
      </c>
      <c r="F175" s="34">
        <v>889</v>
      </c>
      <c r="G175" s="34">
        <v>6910</v>
      </c>
    </row>
    <row r="176" spans="1:7">
      <c r="A176" s="14" t="s">
        <v>660</v>
      </c>
      <c r="B176" s="35" t="s">
        <v>159</v>
      </c>
      <c r="C176" s="34">
        <v>44</v>
      </c>
      <c r="D176" s="34">
        <v>81</v>
      </c>
      <c r="E176" s="34">
        <v>418</v>
      </c>
      <c r="F176" s="34">
        <v>133</v>
      </c>
      <c r="G176" s="34">
        <v>676</v>
      </c>
    </row>
    <row r="177" spans="1:7">
      <c r="A177" s="14" t="s">
        <v>661</v>
      </c>
      <c r="B177" s="35" t="s">
        <v>162</v>
      </c>
      <c r="C177" s="34">
        <v>512</v>
      </c>
      <c r="D177" s="34">
        <v>1108</v>
      </c>
      <c r="E177" s="34">
        <v>4537</v>
      </c>
      <c r="F177" s="34">
        <v>1204</v>
      </c>
      <c r="G177" s="34">
        <v>7361</v>
      </c>
    </row>
    <row r="178" spans="1:7">
      <c r="A178" s="14" t="s">
        <v>662</v>
      </c>
      <c r="B178" s="35" t="s">
        <v>163</v>
      </c>
      <c r="C178" s="34">
        <v>99</v>
      </c>
      <c r="D178" s="34">
        <v>260</v>
      </c>
      <c r="E178" s="34">
        <v>1092</v>
      </c>
      <c r="F178" s="34">
        <v>292</v>
      </c>
      <c r="G178" s="34">
        <v>1743</v>
      </c>
    </row>
    <row r="179" spans="1:7">
      <c r="A179" s="14" t="s">
        <v>663</v>
      </c>
      <c r="B179" s="35" t="s">
        <v>164</v>
      </c>
      <c r="C179" s="34">
        <v>690</v>
      </c>
      <c r="D179" s="34">
        <v>1425</v>
      </c>
      <c r="E179" s="34">
        <v>6030</v>
      </c>
      <c r="F179" s="34">
        <v>1485</v>
      </c>
      <c r="G179" s="34">
        <v>9630</v>
      </c>
    </row>
    <row r="180" spans="1:7">
      <c r="A180" s="14" t="s">
        <v>664</v>
      </c>
      <c r="B180" s="35" t="s">
        <v>165</v>
      </c>
      <c r="C180" s="34">
        <v>80</v>
      </c>
      <c r="D180" s="34">
        <v>236</v>
      </c>
      <c r="E180" s="34">
        <v>968</v>
      </c>
      <c r="F180" s="34">
        <v>249</v>
      </c>
      <c r="G180" s="34">
        <v>1533</v>
      </c>
    </row>
    <row r="181" spans="1:7">
      <c r="A181" s="14"/>
      <c r="B181" s="38" t="s">
        <v>282</v>
      </c>
      <c r="C181" s="39">
        <v>2694</v>
      </c>
      <c r="D181" s="39">
        <v>5440</v>
      </c>
      <c r="E181" s="39">
        <v>23325</v>
      </c>
      <c r="F181" s="39">
        <v>5823</v>
      </c>
      <c r="G181" s="39">
        <v>37282</v>
      </c>
    </row>
    <row r="182" spans="1:7">
      <c r="A182" s="14"/>
      <c r="B182" s="35"/>
      <c r="C182" s="34"/>
      <c r="D182" s="34"/>
      <c r="E182" s="34"/>
      <c r="F182" s="34"/>
      <c r="G182" s="34"/>
    </row>
    <row r="183" spans="1:7">
      <c r="A183" s="14"/>
      <c r="B183" s="35" t="s">
        <v>426</v>
      </c>
      <c r="C183" s="34"/>
      <c r="D183" s="34"/>
      <c r="E183" s="34"/>
      <c r="F183" s="34"/>
      <c r="G183" s="34"/>
    </row>
    <row r="184" spans="1:7">
      <c r="A184" s="14">
        <v>349</v>
      </c>
      <c r="B184" s="35" t="s">
        <v>166</v>
      </c>
      <c r="C184" s="34">
        <v>1087</v>
      </c>
      <c r="D184" s="34">
        <v>2056</v>
      </c>
      <c r="E184" s="34">
        <v>9514</v>
      </c>
      <c r="F184" s="34">
        <v>2420</v>
      </c>
      <c r="G184" s="34">
        <v>15077</v>
      </c>
    </row>
    <row r="185" spans="1:7">
      <c r="A185" s="14" t="s">
        <v>665</v>
      </c>
      <c r="B185" s="35" t="s">
        <v>167</v>
      </c>
      <c r="C185" s="34">
        <v>303</v>
      </c>
      <c r="D185" s="34">
        <v>628</v>
      </c>
      <c r="E185" s="34">
        <v>2809</v>
      </c>
      <c r="F185" s="34">
        <v>647</v>
      </c>
      <c r="G185" s="34">
        <v>4387</v>
      </c>
    </row>
    <row r="186" spans="1:7">
      <c r="A186" s="14" t="s">
        <v>666</v>
      </c>
      <c r="B186" s="35" t="s">
        <v>168</v>
      </c>
      <c r="C186" s="34">
        <v>20</v>
      </c>
      <c r="D186" s="34">
        <v>110</v>
      </c>
      <c r="E186" s="34">
        <v>527</v>
      </c>
      <c r="F186" s="34">
        <v>203</v>
      </c>
      <c r="G186" s="34">
        <v>860</v>
      </c>
    </row>
    <row r="187" spans="1:7">
      <c r="A187" s="14" t="s">
        <v>667</v>
      </c>
      <c r="B187" s="35" t="s">
        <v>169</v>
      </c>
      <c r="C187" s="34">
        <v>76</v>
      </c>
      <c r="D187" s="34">
        <v>193</v>
      </c>
      <c r="E187" s="34">
        <v>1123</v>
      </c>
      <c r="F187" s="34">
        <v>337</v>
      </c>
      <c r="G187" s="34">
        <v>1729</v>
      </c>
    </row>
    <row r="188" spans="1:7">
      <c r="A188" s="14" t="s">
        <v>668</v>
      </c>
      <c r="B188" s="35" t="s">
        <v>170</v>
      </c>
      <c r="C188" s="34">
        <v>36</v>
      </c>
      <c r="D188" s="34">
        <v>102</v>
      </c>
      <c r="E188" s="34">
        <v>483</v>
      </c>
      <c r="F188" s="34">
        <v>147</v>
      </c>
      <c r="G188" s="34">
        <v>768</v>
      </c>
    </row>
    <row r="189" spans="1:7">
      <c r="A189" s="14" t="s">
        <v>669</v>
      </c>
      <c r="B189" s="35" t="s">
        <v>171</v>
      </c>
      <c r="C189" s="34">
        <v>112</v>
      </c>
      <c r="D189" s="34">
        <v>298</v>
      </c>
      <c r="E189" s="34">
        <v>1312</v>
      </c>
      <c r="F189" s="34">
        <v>443</v>
      </c>
      <c r="G189" s="34">
        <v>2165</v>
      </c>
    </row>
    <row r="190" spans="1:7">
      <c r="A190" s="14" t="s">
        <v>670</v>
      </c>
      <c r="B190" s="35" t="s">
        <v>172</v>
      </c>
      <c r="C190" s="34">
        <v>46</v>
      </c>
      <c r="D190" s="34">
        <v>118</v>
      </c>
      <c r="E190" s="34">
        <v>530</v>
      </c>
      <c r="F190" s="34">
        <v>184</v>
      </c>
      <c r="G190" s="34">
        <v>878</v>
      </c>
    </row>
    <row r="191" spans="1:7">
      <c r="A191" s="14" t="s">
        <v>671</v>
      </c>
      <c r="B191" s="35" t="s">
        <v>173</v>
      </c>
      <c r="C191" s="34">
        <v>77</v>
      </c>
      <c r="D191" s="34">
        <v>228</v>
      </c>
      <c r="E191" s="34">
        <v>1173</v>
      </c>
      <c r="F191" s="34">
        <v>446</v>
      </c>
      <c r="G191" s="34">
        <v>1924</v>
      </c>
    </row>
    <row r="192" spans="1:7">
      <c r="A192" s="14" t="s">
        <v>672</v>
      </c>
      <c r="B192" s="35" t="s">
        <v>174</v>
      </c>
      <c r="C192" s="34">
        <v>46</v>
      </c>
      <c r="D192" s="34">
        <v>76</v>
      </c>
      <c r="E192" s="34">
        <v>451</v>
      </c>
      <c r="F192" s="34">
        <v>182</v>
      </c>
      <c r="G192" s="34">
        <v>755</v>
      </c>
    </row>
    <row r="193" spans="1:7">
      <c r="A193" s="14" t="s">
        <v>673</v>
      </c>
      <c r="B193" s="35" t="s">
        <v>175</v>
      </c>
      <c r="C193" s="34">
        <v>94</v>
      </c>
      <c r="D193" s="34">
        <v>283</v>
      </c>
      <c r="E193" s="34">
        <v>1225</v>
      </c>
      <c r="F193" s="34">
        <v>428</v>
      </c>
      <c r="G193" s="34">
        <v>2030</v>
      </c>
    </row>
    <row r="194" spans="1:7">
      <c r="A194" s="14" t="s">
        <v>674</v>
      </c>
      <c r="B194" s="35" t="s">
        <v>176</v>
      </c>
      <c r="C194" s="34">
        <v>65</v>
      </c>
      <c r="D194" s="34">
        <v>165</v>
      </c>
      <c r="E194" s="34">
        <v>916</v>
      </c>
      <c r="F194" s="34">
        <v>290</v>
      </c>
      <c r="G194" s="34">
        <v>1436</v>
      </c>
    </row>
    <row r="195" spans="1:7">
      <c r="A195" s="14" t="s">
        <v>675</v>
      </c>
      <c r="B195" s="35" t="s">
        <v>177</v>
      </c>
      <c r="C195" s="34">
        <v>49</v>
      </c>
      <c r="D195" s="34">
        <v>116</v>
      </c>
      <c r="E195" s="34">
        <v>562</v>
      </c>
      <c r="F195" s="34">
        <v>206</v>
      </c>
      <c r="G195" s="34">
        <v>933</v>
      </c>
    </row>
    <row r="196" spans="1:7">
      <c r="A196" s="14" t="s">
        <v>676</v>
      </c>
      <c r="B196" s="35" t="s">
        <v>178</v>
      </c>
      <c r="C196" s="34">
        <v>6</v>
      </c>
      <c r="D196" s="34">
        <v>17</v>
      </c>
      <c r="E196" s="34">
        <v>91</v>
      </c>
      <c r="F196" s="34">
        <v>15</v>
      </c>
      <c r="G196" s="34">
        <v>129</v>
      </c>
    </row>
    <row r="197" spans="1:7">
      <c r="A197" s="14" t="s">
        <v>677</v>
      </c>
      <c r="B197" s="35" t="s">
        <v>179</v>
      </c>
      <c r="C197" s="34">
        <v>54</v>
      </c>
      <c r="D197" s="34">
        <v>179</v>
      </c>
      <c r="E197" s="34">
        <v>778</v>
      </c>
      <c r="F197" s="34">
        <v>238</v>
      </c>
      <c r="G197" s="34">
        <v>1249</v>
      </c>
    </row>
    <row r="198" spans="1:7">
      <c r="A198" s="14" t="s">
        <v>678</v>
      </c>
      <c r="B198" s="35" t="s">
        <v>180</v>
      </c>
      <c r="C198" s="34">
        <v>10</v>
      </c>
      <c r="D198" s="34">
        <v>46</v>
      </c>
      <c r="E198" s="34">
        <v>198</v>
      </c>
      <c r="F198" s="34">
        <v>97</v>
      </c>
      <c r="G198" s="34">
        <v>351</v>
      </c>
    </row>
    <row r="199" spans="1:7">
      <c r="A199" s="14" t="s">
        <v>679</v>
      </c>
      <c r="B199" s="35" t="s">
        <v>181</v>
      </c>
      <c r="C199" s="34">
        <v>74</v>
      </c>
      <c r="D199" s="34">
        <v>177</v>
      </c>
      <c r="E199" s="34">
        <v>908</v>
      </c>
      <c r="F199" s="34">
        <v>263</v>
      </c>
      <c r="G199" s="34">
        <v>1422</v>
      </c>
    </row>
    <row r="200" spans="1:7">
      <c r="A200" s="14"/>
      <c r="B200" s="38" t="s">
        <v>282</v>
      </c>
      <c r="C200" s="39">
        <v>2155</v>
      </c>
      <c r="D200" s="39">
        <v>4792</v>
      </c>
      <c r="E200" s="39">
        <v>22600</v>
      </c>
      <c r="F200" s="39">
        <v>6546</v>
      </c>
      <c r="G200" s="39">
        <v>36093</v>
      </c>
    </row>
    <row r="201" spans="1:7">
      <c r="A201" s="14"/>
      <c r="B201" s="35"/>
      <c r="C201" s="34"/>
      <c r="D201" s="34"/>
      <c r="E201" s="34"/>
      <c r="F201" s="34"/>
      <c r="G201" s="34"/>
    </row>
    <row r="202" spans="1:7">
      <c r="A202" s="14"/>
      <c r="B202" s="35" t="s">
        <v>443</v>
      </c>
      <c r="C202" s="34"/>
      <c r="D202" s="34"/>
      <c r="E202" s="34"/>
      <c r="F202" s="34"/>
      <c r="G202" s="34"/>
    </row>
    <row r="203" spans="1:7">
      <c r="A203" s="14">
        <v>170</v>
      </c>
      <c r="B203" s="35" t="s">
        <v>182</v>
      </c>
      <c r="C203" s="34">
        <v>476</v>
      </c>
      <c r="D203" s="34">
        <v>867</v>
      </c>
      <c r="E203" s="34">
        <v>3603</v>
      </c>
      <c r="F203" s="34">
        <v>1263</v>
      </c>
      <c r="G203" s="34">
        <v>6209</v>
      </c>
    </row>
    <row r="204" spans="1:7">
      <c r="A204" s="14">
        <v>279</v>
      </c>
      <c r="B204" s="35" t="s">
        <v>183</v>
      </c>
      <c r="C204" s="34">
        <v>34</v>
      </c>
      <c r="D204" s="34">
        <v>119</v>
      </c>
      <c r="E204" s="34">
        <v>656</v>
      </c>
      <c r="F204" s="34">
        <v>238</v>
      </c>
      <c r="G204" s="34">
        <v>1047</v>
      </c>
    </row>
    <row r="205" spans="1:7">
      <c r="A205" s="14">
        <v>795</v>
      </c>
      <c r="B205" s="35" t="s">
        <v>184</v>
      </c>
      <c r="C205" s="34">
        <v>8919</v>
      </c>
      <c r="D205" s="34">
        <v>12597</v>
      </c>
      <c r="E205" s="34">
        <v>60334</v>
      </c>
      <c r="F205" s="34">
        <v>16616</v>
      </c>
      <c r="G205" s="34">
        <v>98466</v>
      </c>
    </row>
    <row r="206" spans="1:7">
      <c r="A206" s="14" t="s">
        <v>680</v>
      </c>
      <c r="B206" s="35" t="s">
        <v>185</v>
      </c>
      <c r="C206" s="34">
        <v>88</v>
      </c>
      <c r="D206" s="34">
        <v>203</v>
      </c>
      <c r="E206" s="34">
        <v>786</v>
      </c>
      <c r="F206" s="34">
        <v>328</v>
      </c>
      <c r="G206" s="34">
        <v>1405</v>
      </c>
    </row>
    <row r="207" spans="1:7">
      <c r="A207" s="14" t="s">
        <v>681</v>
      </c>
      <c r="B207" s="35" t="s">
        <v>186</v>
      </c>
      <c r="C207" s="34">
        <v>134</v>
      </c>
      <c r="D207" s="34">
        <v>232</v>
      </c>
      <c r="E207" s="34">
        <v>1187</v>
      </c>
      <c r="F207" s="34">
        <v>277</v>
      </c>
      <c r="G207" s="34">
        <v>1830</v>
      </c>
    </row>
    <row r="208" spans="1:7">
      <c r="A208" s="14" t="s">
        <v>682</v>
      </c>
      <c r="B208" s="35" t="s">
        <v>187</v>
      </c>
      <c r="C208" s="34">
        <v>208</v>
      </c>
      <c r="D208" s="34">
        <v>326</v>
      </c>
      <c r="E208" s="34">
        <v>1543</v>
      </c>
      <c r="F208" s="34">
        <v>418</v>
      </c>
      <c r="G208" s="34">
        <v>2495</v>
      </c>
    </row>
    <row r="209" spans="1:7">
      <c r="A209" s="14" t="s">
        <v>683</v>
      </c>
      <c r="B209" s="35" t="s">
        <v>188</v>
      </c>
      <c r="C209" s="34">
        <v>77</v>
      </c>
      <c r="D209" s="34">
        <v>206</v>
      </c>
      <c r="E209" s="34">
        <v>901</v>
      </c>
      <c r="F209" s="34">
        <v>235</v>
      </c>
      <c r="G209" s="34">
        <v>1419</v>
      </c>
    </row>
    <row r="210" spans="1:7">
      <c r="A210" s="14" t="s">
        <v>684</v>
      </c>
      <c r="B210" s="35" t="s">
        <v>189</v>
      </c>
      <c r="C210" s="34">
        <v>67</v>
      </c>
      <c r="D210" s="34">
        <v>120</v>
      </c>
      <c r="E210" s="34">
        <v>542</v>
      </c>
      <c r="F210" s="34">
        <v>145</v>
      </c>
      <c r="G210" s="34">
        <v>874</v>
      </c>
    </row>
    <row r="211" spans="1:7">
      <c r="A211" s="14" t="s">
        <v>685</v>
      </c>
      <c r="B211" s="35" t="s">
        <v>190</v>
      </c>
      <c r="C211" s="34">
        <v>226</v>
      </c>
      <c r="D211" s="34">
        <v>488</v>
      </c>
      <c r="E211" s="34">
        <v>1956</v>
      </c>
      <c r="F211" s="34">
        <v>377</v>
      </c>
      <c r="G211" s="34">
        <v>3047</v>
      </c>
    </row>
    <row r="212" spans="1:7">
      <c r="A212" s="14" t="s">
        <v>686</v>
      </c>
      <c r="B212" s="35" t="s">
        <v>191</v>
      </c>
      <c r="C212" s="34">
        <v>17</v>
      </c>
      <c r="D212" s="34">
        <v>79</v>
      </c>
      <c r="E212" s="34">
        <v>437</v>
      </c>
      <c r="F212" s="34">
        <v>180</v>
      </c>
      <c r="G212" s="34">
        <v>713</v>
      </c>
    </row>
    <row r="213" spans="1:7">
      <c r="A213" s="14" t="s">
        <v>687</v>
      </c>
      <c r="B213" s="35" t="s">
        <v>192</v>
      </c>
      <c r="C213" s="34">
        <v>126</v>
      </c>
      <c r="D213" s="34">
        <v>249</v>
      </c>
      <c r="E213" s="34">
        <v>1061</v>
      </c>
      <c r="F213" s="34">
        <v>291</v>
      </c>
      <c r="G213" s="34">
        <v>1727</v>
      </c>
    </row>
    <row r="214" spans="1:7">
      <c r="A214" s="14" t="s">
        <v>688</v>
      </c>
      <c r="B214" s="35" t="s">
        <v>193</v>
      </c>
      <c r="C214" s="34">
        <v>283</v>
      </c>
      <c r="D214" s="34">
        <v>663</v>
      </c>
      <c r="E214" s="34">
        <v>2383</v>
      </c>
      <c r="F214" s="34">
        <v>600</v>
      </c>
      <c r="G214" s="34">
        <v>3929</v>
      </c>
    </row>
    <row r="215" spans="1:7">
      <c r="A215" s="14" t="s">
        <v>689</v>
      </c>
      <c r="B215" s="35" t="s">
        <v>194</v>
      </c>
      <c r="C215" s="34">
        <v>29</v>
      </c>
      <c r="D215" s="34">
        <v>89</v>
      </c>
      <c r="E215" s="34">
        <v>482</v>
      </c>
      <c r="F215" s="34">
        <v>242</v>
      </c>
      <c r="G215" s="34">
        <v>842</v>
      </c>
    </row>
    <row r="216" spans="1:7">
      <c r="A216" s="14" t="s">
        <v>690</v>
      </c>
      <c r="B216" s="35" t="s">
        <v>195</v>
      </c>
      <c r="C216" s="34">
        <v>0</v>
      </c>
      <c r="D216" s="34">
        <v>0</v>
      </c>
      <c r="E216" s="34">
        <v>52</v>
      </c>
      <c r="F216" s="34">
        <v>40</v>
      </c>
      <c r="G216" s="34">
        <v>92</v>
      </c>
    </row>
    <row r="217" spans="1:7">
      <c r="A217" s="14" t="s">
        <v>691</v>
      </c>
      <c r="B217" s="35" t="s">
        <v>196</v>
      </c>
      <c r="C217" s="34">
        <v>148</v>
      </c>
      <c r="D217" s="34">
        <v>319</v>
      </c>
      <c r="E217" s="34">
        <v>1507</v>
      </c>
      <c r="F217" s="34">
        <v>429</v>
      </c>
      <c r="G217" s="34">
        <v>2403</v>
      </c>
    </row>
    <row r="218" spans="1:7">
      <c r="A218" s="14" t="s">
        <v>692</v>
      </c>
      <c r="B218" s="35" t="s">
        <v>197</v>
      </c>
      <c r="C218" s="34">
        <v>110</v>
      </c>
      <c r="D218" s="34">
        <v>245</v>
      </c>
      <c r="E218" s="34">
        <v>1052</v>
      </c>
      <c r="F218" s="34">
        <v>338</v>
      </c>
      <c r="G218" s="34">
        <v>1745</v>
      </c>
    </row>
    <row r="219" spans="1:7">
      <c r="A219" s="14" t="s">
        <v>693</v>
      </c>
      <c r="B219" s="35" t="s">
        <v>198</v>
      </c>
      <c r="C219" s="34">
        <v>173</v>
      </c>
      <c r="D219" s="34">
        <v>412</v>
      </c>
      <c r="E219" s="34">
        <v>1791</v>
      </c>
      <c r="F219" s="34">
        <v>539</v>
      </c>
      <c r="G219" s="34">
        <v>2915</v>
      </c>
    </row>
    <row r="220" spans="1:7">
      <c r="A220" s="14" t="s">
        <v>694</v>
      </c>
      <c r="B220" s="35" t="s">
        <v>199</v>
      </c>
      <c r="C220" s="34">
        <v>426</v>
      </c>
      <c r="D220" s="34">
        <v>845</v>
      </c>
      <c r="E220" s="34">
        <v>3634</v>
      </c>
      <c r="F220" s="34">
        <v>802</v>
      </c>
      <c r="G220" s="34">
        <v>5707</v>
      </c>
    </row>
    <row r="221" spans="1:7">
      <c r="A221" s="14" t="s">
        <v>695</v>
      </c>
      <c r="B221" s="35" t="s">
        <v>200</v>
      </c>
      <c r="C221" s="34">
        <v>206</v>
      </c>
      <c r="D221" s="34">
        <v>358</v>
      </c>
      <c r="E221" s="34">
        <v>1763</v>
      </c>
      <c r="F221" s="34">
        <v>352</v>
      </c>
      <c r="G221" s="34">
        <v>2679</v>
      </c>
    </row>
    <row r="222" spans="1:7">
      <c r="A222" s="14" t="s">
        <v>696</v>
      </c>
      <c r="B222" s="35" t="s">
        <v>201</v>
      </c>
      <c r="C222" s="34">
        <v>158</v>
      </c>
      <c r="D222" s="34">
        <v>298</v>
      </c>
      <c r="E222" s="34">
        <v>1249</v>
      </c>
      <c r="F222" s="34">
        <v>344</v>
      </c>
      <c r="G222" s="34">
        <v>2049</v>
      </c>
    </row>
    <row r="223" spans="1:7">
      <c r="A223" s="14" t="s">
        <v>697</v>
      </c>
      <c r="B223" s="35" t="s">
        <v>202</v>
      </c>
      <c r="C223" s="34">
        <v>61</v>
      </c>
      <c r="D223" s="34">
        <v>169</v>
      </c>
      <c r="E223" s="34">
        <v>692</v>
      </c>
      <c r="F223" s="34">
        <v>202</v>
      </c>
      <c r="G223" s="34">
        <v>1124</v>
      </c>
    </row>
    <row r="224" spans="1:7">
      <c r="A224" s="14" t="s">
        <v>698</v>
      </c>
      <c r="B224" s="35" t="s">
        <v>203</v>
      </c>
      <c r="C224" s="34">
        <v>472</v>
      </c>
      <c r="D224" s="34">
        <v>863</v>
      </c>
      <c r="E224" s="34">
        <v>3646</v>
      </c>
      <c r="F224" s="34">
        <v>650</v>
      </c>
      <c r="G224" s="34">
        <v>5631</v>
      </c>
    </row>
    <row r="225" spans="1:7">
      <c r="A225" s="14"/>
      <c r="B225" s="38" t="s">
        <v>282</v>
      </c>
      <c r="C225" s="39">
        <v>12438</v>
      </c>
      <c r="D225" s="39">
        <v>19747</v>
      </c>
      <c r="E225" s="39">
        <v>91257</v>
      </c>
      <c r="F225" s="39">
        <v>24906</v>
      </c>
      <c r="G225" s="39">
        <v>148348</v>
      </c>
    </row>
    <row r="226" spans="1:7">
      <c r="A226" s="14"/>
      <c r="B226" s="35"/>
      <c r="C226" s="34"/>
      <c r="D226" s="34"/>
      <c r="E226" s="34"/>
      <c r="F226" s="34"/>
      <c r="G226" s="34"/>
    </row>
    <row r="227" spans="1:7">
      <c r="A227" s="14"/>
      <c r="B227" s="35" t="s">
        <v>466</v>
      </c>
      <c r="C227" s="34"/>
      <c r="D227" s="34"/>
      <c r="E227" s="34"/>
      <c r="F227" s="34"/>
      <c r="G227" s="34"/>
    </row>
    <row r="228" spans="1:7">
      <c r="A228" s="14">
        <v>823</v>
      </c>
      <c r="B228" s="35" t="s">
        <v>204</v>
      </c>
      <c r="C228" s="34">
        <v>181</v>
      </c>
      <c r="D228" s="34">
        <v>365</v>
      </c>
      <c r="E228" s="34">
        <v>1890</v>
      </c>
      <c r="F228" s="34">
        <v>656</v>
      </c>
      <c r="G228" s="34">
        <v>3092</v>
      </c>
    </row>
    <row r="229" spans="1:7">
      <c r="A229" s="14">
        <v>854</v>
      </c>
      <c r="B229" s="35" t="s">
        <v>205</v>
      </c>
      <c r="C229" s="34">
        <v>996</v>
      </c>
      <c r="D229" s="34">
        <v>1948</v>
      </c>
      <c r="E229" s="34">
        <v>8563</v>
      </c>
      <c r="F229" s="34">
        <v>2645</v>
      </c>
      <c r="G229" s="34">
        <v>14152</v>
      </c>
    </row>
    <row r="230" spans="1:7">
      <c r="A230" s="14" t="s">
        <v>699</v>
      </c>
      <c r="B230" s="35" t="s">
        <v>206</v>
      </c>
      <c r="C230" s="34">
        <v>174</v>
      </c>
      <c r="D230" s="34">
        <v>363</v>
      </c>
      <c r="E230" s="34">
        <v>1358</v>
      </c>
      <c r="F230" s="34">
        <v>397</v>
      </c>
      <c r="G230" s="34">
        <v>2292</v>
      </c>
    </row>
    <row r="231" spans="1:7">
      <c r="A231" s="14" t="s">
        <v>700</v>
      </c>
      <c r="B231" s="35" t="s">
        <v>207</v>
      </c>
      <c r="C231" s="34">
        <v>59</v>
      </c>
      <c r="D231" s="34">
        <v>158</v>
      </c>
      <c r="E231" s="34">
        <v>584</v>
      </c>
      <c r="F231" s="34">
        <v>172</v>
      </c>
      <c r="G231" s="34">
        <v>973</v>
      </c>
    </row>
    <row r="232" spans="1:7">
      <c r="A232" s="14" t="s">
        <v>701</v>
      </c>
      <c r="B232" s="35" t="s">
        <v>208</v>
      </c>
      <c r="C232" s="34">
        <v>67</v>
      </c>
      <c r="D232" s="34">
        <v>143</v>
      </c>
      <c r="E232" s="34">
        <v>623</v>
      </c>
      <c r="F232" s="34">
        <v>229</v>
      </c>
      <c r="G232" s="34">
        <v>1062</v>
      </c>
    </row>
    <row r="233" spans="1:7">
      <c r="A233" s="14" t="s">
        <v>702</v>
      </c>
      <c r="B233" s="35" t="s">
        <v>212</v>
      </c>
      <c r="C233" s="34">
        <v>241</v>
      </c>
      <c r="D233" s="34">
        <v>589</v>
      </c>
      <c r="E233" s="34">
        <v>2500</v>
      </c>
      <c r="F233" s="34">
        <v>829</v>
      </c>
      <c r="G233" s="34">
        <v>4159</v>
      </c>
    </row>
    <row r="234" spans="1:7">
      <c r="A234" s="14" t="s">
        <v>703</v>
      </c>
      <c r="B234" s="35" t="s">
        <v>209</v>
      </c>
      <c r="C234" s="34">
        <v>84</v>
      </c>
      <c r="D234" s="34">
        <v>179</v>
      </c>
      <c r="E234" s="34">
        <v>673</v>
      </c>
      <c r="F234" s="34">
        <v>216</v>
      </c>
      <c r="G234" s="34">
        <v>1152</v>
      </c>
    </row>
    <row r="235" spans="1:7">
      <c r="A235" s="14" t="s">
        <v>704</v>
      </c>
      <c r="B235" s="35" t="s">
        <v>210</v>
      </c>
      <c r="C235" s="34">
        <v>101</v>
      </c>
      <c r="D235" s="34">
        <v>258</v>
      </c>
      <c r="E235" s="34">
        <v>1063</v>
      </c>
      <c r="F235" s="34">
        <v>368</v>
      </c>
      <c r="G235" s="34">
        <v>1790</v>
      </c>
    </row>
    <row r="236" spans="1:7">
      <c r="A236" s="14" t="s">
        <v>705</v>
      </c>
      <c r="B236" s="35" t="s">
        <v>211</v>
      </c>
      <c r="C236" s="34">
        <v>54</v>
      </c>
      <c r="D236" s="34">
        <v>135</v>
      </c>
      <c r="E236" s="34">
        <v>534</v>
      </c>
      <c r="F236" s="34">
        <v>179</v>
      </c>
      <c r="G236" s="34">
        <v>902</v>
      </c>
    </row>
    <row r="237" spans="1:7">
      <c r="A237" s="14" t="s">
        <v>706</v>
      </c>
      <c r="B237" s="35" t="s">
        <v>213</v>
      </c>
      <c r="C237" s="34">
        <v>93</v>
      </c>
      <c r="D237" s="34">
        <v>225</v>
      </c>
      <c r="E237" s="34">
        <v>846</v>
      </c>
      <c r="F237" s="34">
        <v>256</v>
      </c>
      <c r="G237" s="34">
        <v>1420</v>
      </c>
    </row>
    <row r="238" spans="1:7">
      <c r="A238" s="14" t="s">
        <v>707</v>
      </c>
      <c r="B238" s="35" t="s">
        <v>214</v>
      </c>
      <c r="C238" s="34">
        <v>34</v>
      </c>
      <c r="D238" s="34">
        <v>126</v>
      </c>
      <c r="E238" s="34">
        <v>520</v>
      </c>
      <c r="F238" s="34">
        <v>207</v>
      </c>
      <c r="G238" s="34">
        <v>887</v>
      </c>
    </row>
    <row r="239" spans="1:7">
      <c r="A239" s="14" t="s">
        <v>708</v>
      </c>
      <c r="B239" s="35" t="s">
        <v>215</v>
      </c>
      <c r="C239" s="34">
        <v>102</v>
      </c>
      <c r="D239" s="34">
        <v>270</v>
      </c>
      <c r="E239" s="34">
        <v>1134</v>
      </c>
      <c r="F239" s="34">
        <v>348</v>
      </c>
      <c r="G239" s="34">
        <v>1854</v>
      </c>
    </row>
    <row r="240" spans="1:7">
      <c r="A240" s="14" t="s">
        <v>709</v>
      </c>
      <c r="B240" s="35" t="s">
        <v>216</v>
      </c>
      <c r="C240" s="34">
        <v>22</v>
      </c>
      <c r="D240" s="34">
        <v>66</v>
      </c>
      <c r="E240" s="34">
        <v>305</v>
      </c>
      <c r="F240" s="34">
        <v>111</v>
      </c>
      <c r="G240" s="34">
        <v>504</v>
      </c>
    </row>
    <row r="241" spans="1:7">
      <c r="A241" s="14"/>
      <c r="B241" s="38" t="s">
        <v>282</v>
      </c>
      <c r="C241" s="39">
        <v>2208</v>
      </c>
      <c r="D241" s="39">
        <v>4825</v>
      </c>
      <c r="E241" s="39">
        <v>20593</v>
      </c>
      <c r="F241" s="39">
        <v>6613</v>
      </c>
      <c r="G241" s="39">
        <v>34239</v>
      </c>
    </row>
    <row r="242" spans="1:7">
      <c r="A242" s="14"/>
      <c r="B242" s="35"/>
      <c r="C242" s="34"/>
      <c r="D242" s="34"/>
      <c r="E242" s="34"/>
      <c r="F242" s="34"/>
      <c r="G242" s="34"/>
    </row>
    <row r="243" spans="1:7">
      <c r="A243" s="14"/>
      <c r="B243" s="35" t="s">
        <v>480</v>
      </c>
      <c r="C243" s="34"/>
      <c r="D243" s="34"/>
      <c r="E243" s="34"/>
      <c r="F243" s="34"/>
      <c r="G243" s="34"/>
    </row>
    <row r="244" spans="1:7">
      <c r="A244" s="14">
        <v>490</v>
      </c>
      <c r="B244" s="35" t="s">
        <v>217</v>
      </c>
      <c r="C244" s="34">
        <v>44</v>
      </c>
      <c r="D244" s="34">
        <v>98</v>
      </c>
      <c r="E244" s="34">
        <v>549</v>
      </c>
      <c r="F244" s="34">
        <v>276</v>
      </c>
      <c r="G244" s="34">
        <v>967</v>
      </c>
    </row>
    <row r="245" spans="1:7">
      <c r="A245" s="14">
        <v>897</v>
      </c>
      <c r="B245" s="35" t="s">
        <v>219</v>
      </c>
      <c r="C245" s="34">
        <v>1348</v>
      </c>
      <c r="D245" s="34">
        <v>2630</v>
      </c>
      <c r="E245" s="34">
        <v>11782</v>
      </c>
      <c r="F245" s="34">
        <v>3755</v>
      </c>
      <c r="G245" s="34">
        <v>19515</v>
      </c>
    </row>
    <row r="246" spans="1:7">
      <c r="A246" s="14">
        <v>912</v>
      </c>
      <c r="B246" s="35" t="s">
        <v>220</v>
      </c>
      <c r="C246" s="34">
        <v>90</v>
      </c>
      <c r="D246" s="34">
        <v>218</v>
      </c>
      <c r="E246" s="34">
        <v>942</v>
      </c>
      <c r="F246" s="34">
        <v>337</v>
      </c>
      <c r="G246" s="34">
        <v>1587</v>
      </c>
    </row>
    <row r="247" spans="1:7">
      <c r="A247" s="14" t="s">
        <v>710</v>
      </c>
      <c r="B247" s="35" t="s">
        <v>221</v>
      </c>
      <c r="C247" s="34">
        <v>132</v>
      </c>
      <c r="D247" s="34">
        <v>328</v>
      </c>
      <c r="E247" s="34">
        <v>1560</v>
      </c>
      <c r="F247" s="34">
        <v>571</v>
      </c>
      <c r="G247" s="34">
        <v>2591</v>
      </c>
    </row>
    <row r="248" spans="1:7">
      <c r="A248" s="14" t="s">
        <v>711</v>
      </c>
      <c r="B248" s="35" t="s">
        <v>222</v>
      </c>
      <c r="C248" s="34">
        <v>98</v>
      </c>
      <c r="D248" s="34">
        <v>250</v>
      </c>
      <c r="E248" s="34">
        <v>1056</v>
      </c>
      <c r="F248" s="34">
        <v>302</v>
      </c>
      <c r="G248" s="34">
        <v>1706</v>
      </c>
    </row>
    <row r="249" spans="1:7">
      <c r="A249" s="14" t="s">
        <v>712</v>
      </c>
      <c r="B249" s="35" t="s">
        <v>223</v>
      </c>
      <c r="C249" s="34">
        <v>220</v>
      </c>
      <c r="D249" s="34">
        <v>487</v>
      </c>
      <c r="E249" s="34">
        <v>2471</v>
      </c>
      <c r="F249" s="34">
        <v>763</v>
      </c>
      <c r="G249" s="34">
        <v>3941</v>
      </c>
    </row>
    <row r="250" spans="1:7">
      <c r="A250" s="14" t="s">
        <v>713</v>
      </c>
      <c r="B250" s="35" t="s">
        <v>224</v>
      </c>
      <c r="C250" s="34">
        <v>86</v>
      </c>
      <c r="D250" s="34">
        <v>228</v>
      </c>
      <c r="E250" s="34">
        <v>969</v>
      </c>
      <c r="F250" s="34">
        <v>343</v>
      </c>
      <c r="G250" s="34">
        <v>1626</v>
      </c>
    </row>
    <row r="251" spans="1:7">
      <c r="A251" s="14" t="s">
        <v>714</v>
      </c>
      <c r="B251" s="35" t="s">
        <v>225</v>
      </c>
      <c r="C251" s="34">
        <v>73</v>
      </c>
      <c r="D251" s="34">
        <v>163</v>
      </c>
      <c r="E251" s="34">
        <v>750</v>
      </c>
      <c r="F251" s="34">
        <v>198</v>
      </c>
      <c r="G251" s="34">
        <v>1184</v>
      </c>
    </row>
    <row r="252" spans="1:7">
      <c r="A252" s="14" t="s">
        <v>715</v>
      </c>
      <c r="B252" s="35" t="s">
        <v>226</v>
      </c>
      <c r="C252" s="34">
        <v>43</v>
      </c>
      <c r="D252" s="34">
        <v>105</v>
      </c>
      <c r="E252" s="34">
        <v>460</v>
      </c>
      <c r="F252" s="34">
        <v>155</v>
      </c>
      <c r="G252" s="34">
        <v>763</v>
      </c>
    </row>
    <row r="253" spans="1:7">
      <c r="A253" s="14" t="s">
        <v>716</v>
      </c>
      <c r="B253" s="35" t="s">
        <v>228</v>
      </c>
      <c r="C253" s="34">
        <v>114</v>
      </c>
      <c r="D253" s="34">
        <v>219</v>
      </c>
      <c r="E253" s="34">
        <v>998</v>
      </c>
      <c r="F253" s="34">
        <v>270</v>
      </c>
      <c r="G253" s="34">
        <v>1601</v>
      </c>
    </row>
    <row r="254" spans="1:7">
      <c r="A254" s="14" t="s">
        <v>717</v>
      </c>
      <c r="B254" s="35" t="s">
        <v>229</v>
      </c>
      <c r="C254" s="34">
        <v>246</v>
      </c>
      <c r="D254" s="34">
        <v>509</v>
      </c>
      <c r="E254" s="34">
        <v>2298</v>
      </c>
      <c r="F254" s="34">
        <v>591</v>
      </c>
      <c r="G254" s="34">
        <v>3644</v>
      </c>
    </row>
    <row r="255" spans="1:7">
      <c r="A255" s="14" t="s">
        <v>718</v>
      </c>
      <c r="B255" s="35" t="s">
        <v>230</v>
      </c>
      <c r="C255" s="34">
        <v>64</v>
      </c>
      <c r="D255" s="34">
        <v>171</v>
      </c>
      <c r="E255" s="34">
        <v>805</v>
      </c>
      <c r="F255" s="34">
        <v>191</v>
      </c>
      <c r="G255" s="34">
        <v>1231</v>
      </c>
    </row>
    <row r="256" spans="1:7">
      <c r="A256" s="14" t="s">
        <v>719</v>
      </c>
      <c r="B256" s="19" t="s">
        <v>231</v>
      </c>
      <c r="C256" s="34">
        <v>362</v>
      </c>
      <c r="D256" s="34">
        <v>895</v>
      </c>
      <c r="E256" s="34">
        <v>3633</v>
      </c>
      <c r="F256" s="34">
        <v>1113</v>
      </c>
      <c r="G256" s="34">
        <v>6003</v>
      </c>
    </row>
    <row r="257" spans="1:7">
      <c r="A257" s="14" t="s">
        <v>720</v>
      </c>
      <c r="B257" s="35" t="s">
        <v>232</v>
      </c>
      <c r="C257" s="34">
        <v>218</v>
      </c>
      <c r="D257" s="34">
        <v>658</v>
      </c>
      <c r="E257" s="34">
        <v>2531</v>
      </c>
      <c r="F257" s="34">
        <v>720</v>
      </c>
      <c r="G257" s="34">
        <v>4127</v>
      </c>
    </row>
    <row r="258" spans="1:7">
      <c r="A258" s="14" t="s">
        <v>721</v>
      </c>
      <c r="B258" s="35" t="s">
        <v>234</v>
      </c>
      <c r="C258" s="34">
        <v>260</v>
      </c>
      <c r="D258" s="34">
        <v>533</v>
      </c>
      <c r="E258" s="34">
        <v>2357</v>
      </c>
      <c r="F258" s="34">
        <v>597</v>
      </c>
      <c r="G258" s="34">
        <v>3747</v>
      </c>
    </row>
    <row r="259" spans="1:7">
      <c r="A259" s="14"/>
      <c r="B259" s="38" t="s">
        <v>282</v>
      </c>
      <c r="C259" s="39">
        <v>3398</v>
      </c>
      <c r="D259" s="39">
        <v>7492</v>
      </c>
      <c r="E259" s="39">
        <v>33161</v>
      </c>
      <c r="F259" s="39">
        <v>10182</v>
      </c>
      <c r="G259" s="39">
        <v>54233</v>
      </c>
    </row>
    <row r="260" spans="1:7">
      <c r="A260" s="14"/>
      <c r="B260" s="35"/>
      <c r="C260" s="34"/>
      <c r="D260" s="34"/>
      <c r="E260" s="34"/>
      <c r="F260" s="34"/>
      <c r="G260" s="34"/>
    </row>
    <row r="261" spans="1:7">
      <c r="A261" s="14"/>
      <c r="B261" s="36" t="s">
        <v>499</v>
      </c>
      <c r="C261" s="34"/>
      <c r="D261" s="34"/>
      <c r="E261" s="34"/>
      <c r="F261" s="34"/>
      <c r="G261" s="34"/>
    </row>
    <row r="262" spans="1:7">
      <c r="A262" s="14">
        <v>919</v>
      </c>
      <c r="B262" s="35" t="s">
        <v>235</v>
      </c>
      <c r="C262" s="34">
        <v>1003</v>
      </c>
      <c r="D262" s="34">
        <v>1939</v>
      </c>
      <c r="E262" s="34">
        <v>8423</v>
      </c>
      <c r="F262" s="34">
        <v>2734</v>
      </c>
      <c r="G262" s="34">
        <v>14099</v>
      </c>
    </row>
    <row r="263" spans="1:7">
      <c r="A263" s="14" t="s">
        <v>722</v>
      </c>
      <c r="B263" s="35" t="s">
        <v>236</v>
      </c>
      <c r="C263" s="34">
        <v>192</v>
      </c>
      <c r="D263" s="34">
        <v>552</v>
      </c>
      <c r="E263" s="34">
        <v>2377</v>
      </c>
      <c r="F263" s="34">
        <v>790</v>
      </c>
      <c r="G263" s="34">
        <v>3911</v>
      </c>
    </row>
    <row r="264" spans="1:7">
      <c r="A264" s="14" t="s">
        <v>723</v>
      </c>
      <c r="B264" s="35" t="s">
        <v>237</v>
      </c>
      <c r="C264" s="34">
        <v>58</v>
      </c>
      <c r="D264" s="34">
        <v>148</v>
      </c>
      <c r="E264" s="34">
        <v>748</v>
      </c>
      <c r="F264" s="34">
        <v>261</v>
      </c>
      <c r="G264" s="34">
        <v>1215</v>
      </c>
    </row>
    <row r="265" spans="1:7">
      <c r="A265" s="14" t="s">
        <v>724</v>
      </c>
      <c r="B265" s="35" t="s">
        <v>238</v>
      </c>
      <c r="C265" s="34">
        <v>141</v>
      </c>
      <c r="D265" s="34">
        <v>261</v>
      </c>
      <c r="E265" s="34">
        <v>1105</v>
      </c>
      <c r="F265" s="34">
        <v>298</v>
      </c>
      <c r="G265" s="34">
        <v>1805</v>
      </c>
    </row>
    <row r="266" spans="1:7">
      <c r="A266" s="14" t="s">
        <v>725</v>
      </c>
      <c r="B266" s="35" t="s">
        <v>239</v>
      </c>
      <c r="C266" s="34">
        <v>59</v>
      </c>
      <c r="D266" s="34">
        <v>130</v>
      </c>
      <c r="E266" s="34">
        <v>748</v>
      </c>
      <c r="F266" s="34">
        <v>292</v>
      </c>
      <c r="G266" s="34">
        <v>1229</v>
      </c>
    </row>
    <row r="267" spans="1:7">
      <c r="A267" s="14" t="s">
        <v>726</v>
      </c>
      <c r="B267" s="35" t="s">
        <v>240</v>
      </c>
      <c r="C267" s="34">
        <v>22</v>
      </c>
      <c r="D267" s="34">
        <v>83</v>
      </c>
      <c r="E267" s="34">
        <v>475</v>
      </c>
      <c r="F267" s="34">
        <v>206</v>
      </c>
      <c r="G267" s="34">
        <v>786</v>
      </c>
    </row>
    <row r="268" spans="1:7">
      <c r="A268" s="14" t="s">
        <v>727</v>
      </c>
      <c r="B268" s="35" t="s">
        <v>241</v>
      </c>
      <c r="C268" s="34">
        <v>55</v>
      </c>
      <c r="D268" s="34">
        <v>145</v>
      </c>
      <c r="E268" s="34">
        <v>629</v>
      </c>
      <c r="F268" s="34">
        <v>213</v>
      </c>
      <c r="G268" s="34">
        <v>1042</v>
      </c>
    </row>
    <row r="269" spans="1:7">
      <c r="A269" s="14" t="s">
        <v>728</v>
      </c>
      <c r="B269" s="35" t="s">
        <v>242</v>
      </c>
      <c r="C269" s="34">
        <v>149</v>
      </c>
      <c r="D269" s="34">
        <v>284</v>
      </c>
      <c r="E269" s="34">
        <v>1414</v>
      </c>
      <c r="F269" s="34">
        <v>435</v>
      </c>
      <c r="G269" s="34">
        <v>2282</v>
      </c>
    </row>
    <row r="270" spans="1:7">
      <c r="A270" s="14" t="s">
        <v>729</v>
      </c>
      <c r="B270" s="35" t="s">
        <v>243</v>
      </c>
      <c r="C270" s="34">
        <v>121</v>
      </c>
      <c r="D270" s="34">
        <v>343</v>
      </c>
      <c r="E270" s="34">
        <v>1189</v>
      </c>
      <c r="F270" s="34">
        <v>333</v>
      </c>
      <c r="G270" s="34">
        <v>1986</v>
      </c>
    </row>
    <row r="271" spans="1:7">
      <c r="A271" s="14" t="s">
        <v>730</v>
      </c>
      <c r="B271" s="35" t="s">
        <v>244</v>
      </c>
      <c r="C271" s="34">
        <v>94</v>
      </c>
      <c r="D271" s="34">
        <v>236</v>
      </c>
      <c r="E271" s="34">
        <v>855</v>
      </c>
      <c r="F271" s="34">
        <v>274</v>
      </c>
      <c r="G271" s="34">
        <v>1459</v>
      </c>
    </row>
    <row r="272" spans="1:7">
      <c r="A272" s="14" t="s">
        <v>731</v>
      </c>
      <c r="B272" s="35" t="s">
        <v>245</v>
      </c>
      <c r="C272" s="34">
        <v>62</v>
      </c>
      <c r="D272" s="34">
        <v>182</v>
      </c>
      <c r="E272" s="34">
        <v>765</v>
      </c>
      <c r="F272" s="34">
        <v>254</v>
      </c>
      <c r="G272" s="34">
        <v>1263</v>
      </c>
    </row>
    <row r="273" spans="1:7">
      <c r="A273" s="14" t="s">
        <v>732</v>
      </c>
      <c r="B273" s="35" t="s">
        <v>246</v>
      </c>
      <c r="C273" s="34">
        <v>115</v>
      </c>
      <c r="D273" s="34">
        <v>303</v>
      </c>
      <c r="E273" s="34">
        <v>1293</v>
      </c>
      <c r="F273" s="34">
        <v>470</v>
      </c>
      <c r="G273" s="34">
        <v>2181</v>
      </c>
    </row>
    <row r="274" spans="1:7">
      <c r="A274" s="14" t="s">
        <v>733</v>
      </c>
      <c r="B274" s="35" t="s">
        <v>247</v>
      </c>
      <c r="C274" s="34">
        <v>309</v>
      </c>
      <c r="D274" s="34">
        <v>759</v>
      </c>
      <c r="E274" s="34">
        <v>3076</v>
      </c>
      <c r="F274" s="34">
        <v>840</v>
      </c>
      <c r="G274" s="34">
        <v>4984</v>
      </c>
    </row>
    <row r="275" spans="1:7">
      <c r="B275" s="38" t="s">
        <v>282</v>
      </c>
      <c r="C275" s="39">
        <v>2380</v>
      </c>
      <c r="D275" s="39">
        <v>5365</v>
      </c>
      <c r="E275" s="39">
        <v>23097</v>
      </c>
      <c r="F275" s="39">
        <v>7400</v>
      </c>
      <c r="G275" s="39">
        <v>38242</v>
      </c>
    </row>
    <row r="276" spans="1:7">
      <c r="B276" s="35"/>
      <c r="C276" s="34"/>
      <c r="D276" s="34"/>
      <c r="E276" s="34"/>
      <c r="F276" s="34"/>
      <c r="G276" s="34"/>
    </row>
    <row r="277" spans="1:7">
      <c r="B277" s="8" t="s">
        <v>513</v>
      </c>
      <c r="C277" s="39">
        <v>100610</v>
      </c>
      <c r="D277" s="39">
        <v>169107</v>
      </c>
      <c r="E277" s="39">
        <v>861160</v>
      </c>
      <c r="F277" s="39">
        <v>233388</v>
      </c>
      <c r="G277" s="39">
        <v>1364265</v>
      </c>
    </row>
    <row r="280" spans="1:7">
      <c r="B280" s="16" t="s">
        <v>737</v>
      </c>
      <c r="C280" s="17"/>
    </row>
    <row r="281" spans="1:7">
      <c r="B281" s="16">
        <v>2009</v>
      </c>
      <c r="C281" s="17">
        <v>1364265</v>
      </c>
    </row>
    <row r="282" spans="1:7">
      <c r="B282" s="16">
        <v>2008</v>
      </c>
      <c r="C282" s="17">
        <v>1363210</v>
      </c>
      <c r="D282" s="40"/>
      <c r="E282" s="40"/>
      <c r="F282" s="40"/>
      <c r="G282" s="40"/>
    </row>
    <row r="283" spans="1:7">
      <c r="B283" s="16">
        <v>2007</v>
      </c>
      <c r="C283" s="17">
        <v>1360748</v>
      </c>
      <c r="D283" s="40"/>
      <c r="E283" s="40"/>
      <c r="F283" s="40"/>
      <c r="G283" s="40"/>
    </row>
    <row r="284" spans="1:7">
      <c r="B284" s="16">
        <v>2006</v>
      </c>
      <c r="C284" s="17">
        <v>1371433</v>
      </c>
      <c r="D284" s="40"/>
      <c r="E284" s="40"/>
      <c r="F284" s="40"/>
      <c r="G284" s="40"/>
    </row>
    <row r="285" spans="1:7">
      <c r="B285" s="16">
        <v>2005</v>
      </c>
      <c r="C285" s="17">
        <v>1370224</v>
      </c>
    </row>
    <row r="286" spans="1:7">
      <c r="B286" s="16">
        <v>2004</v>
      </c>
      <c r="C286" s="17">
        <v>1365265</v>
      </c>
    </row>
    <row r="287" spans="1:7">
      <c r="B287" s="16">
        <v>2003</v>
      </c>
      <c r="C287" s="17">
        <v>1367716</v>
      </c>
    </row>
    <row r="290" spans="2:2" ht="12.75" customHeight="1">
      <c r="B290" s="183"/>
    </row>
    <row r="291" spans="2:2">
      <c r="B291" s="183"/>
    </row>
  </sheetData>
  <mergeCells count="3">
    <mergeCell ref="A1:B2"/>
    <mergeCell ref="C1:G1"/>
    <mergeCell ref="B290:B291"/>
  </mergeCells>
  <pageMargins left="0.74999999999999989" right="0.74999999999999989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EA99C-D01E-423E-81DC-8E7ED0828194}">
  <dimension ref="A1:G310"/>
  <sheetViews>
    <sheetView workbookViewId="0"/>
  </sheetViews>
  <sheetFormatPr defaultRowHeight="14.25"/>
  <cols>
    <col min="1" max="1" width="5" customWidth="1"/>
    <col min="2" max="2" width="19.625" customWidth="1"/>
    <col min="3" max="3" width="9.125" customWidth="1"/>
    <col min="4" max="4" width="10" customWidth="1"/>
    <col min="5" max="5" width="8.875" customWidth="1"/>
    <col min="6" max="6" width="8" customWidth="1"/>
    <col min="7" max="7" width="9.75" customWidth="1"/>
    <col min="8" max="1024" width="8" customWidth="1"/>
  </cols>
  <sheetData>
    <row r="1" spans="1:7" ht="15">
      <c r="A1" s="178">
        <v>2010</v>
      </c>
      <c r="B1" s="178"/>
      <c r="C1" s="181" t="s">
        <v>744</v>
      </c>
      <c r="D1" s="181"/>
      <c r="E1" s="181"/>
      <c r="F1" s="181"/>
      <c r="G1" s="181"/>
    </row>
    <row r="2" spans="1:7" ht="30">
      <c r="A2" s="178"/>
      <c r="B2" s="178"/>
      <c r="C2" s="9" t="s">
        <v>531</v>
      </c>
      <c r="D2" s="9" t="s">
        <v>532</v>
      </c>
      <c r="E2" s="9" t="s">
        <v>735</v>
      </c>
      <c r="F2" s="9" t="s">
        <v>736</v>
      </c>
      <c r="G2" s="9" t="s">
        <v>535</v>
      </c>
    </row>
    <row r="3" spans="1:7" ht="12.75" customHeight="1">
      <c r="A3" s="13" t="s">
        <v>254</v>
      </c>
      <c r="B3" s="42" t="s">
        <v>255</v>
      </c>
      <c r="C3" s="43"/>
      <c r="D3" s="43"/>
      <c r="E3" s="43"/>
      <c r="F3" s="43"/>
      <c r="G3" s="43"/>
    </row>
    <row r="4" spans="1:7">
      <c r="A4" s="14">
        <v>784</v>
      </c>
      <c r="B4" s="16" t="s">
        <v>1</v>
      </c>
      <c r="C4" s="17">
        <v>33770</v>
      </c>
      <c r="D4" s="17">
        <v>40701</v>
      </c>
      <c r="E4" s="17">
        <v>262977</v>
      </c>
      <c r="F4" s="17">
        <v>69209</v>
      </c>
      <c r="G4" s="17">
        <v>406657</v>
      </c>
    </row>
    <row r="5" spans="1:7">
      <c r="A5" s="14"/>
      <c r="B5" s="16"/>
      <c r="C5" s="17"/>
      <c r="D5" s="17"/>
      <c r="E5" s="17"/>
      <c r="F5" s="17"/>
      <c r="G5" s="17"/>
    </row>
    <row r="6" spans="1:7">
      <c r="A6" s="14"/>
      <c r="B6" s="16" t="s">
        <v>257</v>
      </c>
      <c r="C6" s="17"/>
      <c r="D6" s="17"/>
      <c r="E6" s="17"/>
      <c r="F6" s="17"/>
      <c r="G6" s="17"/>
    </row>
    <row r="7" spans="1:7">
      <c r="A7" s="14">
        <v>296</v>
      </c>
      <c r="B7" s="16" t="s">
        <v>3</v>
      </c>
      <c r="C7" s="17">
        <v>906</v>
      </c>
      <c r="D7" s="17">
        <v>1352</v>
      </c>
      <c r="E7" s="17">
        <v>6283</v>
      </c>
      <c r="F7" s="17">
        <v>1374</v>
      </c>
      <c r="G7" s="17">
        <v>9915</v>
      </c>
    </row>
    <row r="8" spans="1:7">
      <c r="A8" s="14">
        <v>424</v>
      </c>
      <c r="B8" s="16" t="s">
        <v>4</v>
      </c>
      <c r="C8" s="17">
        <v>164</v>
      </c>
      <c r="D8" s="17">
        <v>342</v>
      </c>
      <c r="E8" s="17">
        <v>2134</v>
      </c>
      <c r="F8" s="17">
        <v>569</v>
      </c>
      <c r="G8" s="17">
        <v>3209</v>
      </c>
    </row>
    <row r="9" spans="1:7">
      <c r="A9" s="14">
        <v>446</v>
      </c>
      <c r="B9" s="16" t="s">
        <v>5</v>
      </c>
      <c r="C9" s="17">
        <v>1032</v>
      </c>
      <c r="D9" s="17">
        <v>1724</v>
      </c>
      <c r="E9" s="17">
        <v>11836</v>
      </c>
      <c r="F9" s="17">
        <v>1915</v>
      </c>
      <c r="G9" s="17">
        <v>16507</v>
      </c>
    </row>
    <row r="10" spans="1:7">
      <c r="A10" s="14">
        <v>580</v>
      </c>
      <c r="B10" s="16" t="s">
        <v>6</v>
      </c>
      <c r="C10" s="17">
        <v>281</v>
      </c>
      <c r="D10" s="17">
        <v>535</v>
      </c>
      <c r="E10" s="17">
        <v>2892</v>
      </c>
      <c r="F10" s="17">
        <v>674</v>
      </c>
      <c r="G10" s="17">
        <v>4382</v>
      </c>
    </row>
    <row r="11" spans="1:7">
      <c r="A11" s="14">
        <v>728</v>
      </c>
      <c r="B11" s="16" t="s">
        <v>7</v>
      </c>
      <c r="C11" s="17">
        <v>618</v>
      </c>
      <c r="D11" s="17">
        <v>822</v>
      </c>
      <c r="E11" s="17">
        <v>3758</v>
      </c>
      <c r="F11" s="17">
        <v>870</v>
      </c>
      <c r="G11" s="17">
        <v>6068</v>
      </c>
    </row>
    <row r="12" spans="1:7">
      <c r="A12" s="14" t="s">
        <v>538</v>
      </c>
      <c r="B12" s="16" t="s">
        <v>8</v>
      </c>
      <c r="C12" s="17">
        <v>38</v>
      </c>
      <c r="D12" s="17">
        <v>84</v>
      </c>
      <c r="E12" s="17">
        <v>503</v>
      </c>
      <c r="F12" s="17">
        <v>220</v>
      </c>
      <c r="G12" s="17">
        <v>845</v>
      </c>
    </row>
    <row r="13" spans="1:7">
      <c r="A13" s="14" t="s">
        <v>539</v>
      </c>
      <c r="B13" s="16" t="s">
        <v>9</v>
      </c>
      <c r="C13" s="17">
        <v>446</v>
      </c>
      <c r="D13" s="17">
        <v>796</v>
      </c>
      <c r="E13" s="17">
        <v>3918</v>
      </c>
      <c r="F13" s="17">
        <v>969</v>
      </c>
      <c r="G13" s="17">
        <v>6129</v>
      </c>
    </row>
    <row r="14" spans="1:7">
      <c r="A14" s="14" t="s">
        <v>540</v>
      </c>
      <c r="B14" s="16" t="s">
        <v>10</v>
      </c>
      <c r="C14" s="17">
        <v>1544</v>
      </c>
      <c r="D14" s="17">
        <v>1702</v>
      </c>
      <c r="E14" s="17">
        <v>7457</v>
      </c>
      <c r="F14" s="17">
        <v>1024</v>
      </c>
      <c r="G14" s="17">
        <v>11727</v>
      </c>
    </row>
    <row r="15" spans="1:7">
      <c r="A15" s="14" t="s">
        <v>541</v>
      </c>
      <c r="B15" s="16" t="s">
        <v>11</v>
      </c>
      <c r="C15" s="17">
        <v>550</v>
      </c>
      <c r="D15" s="17">
        <v>762</v>
      </c>
      <c r="E15" s="17">
        <v>3920</v>
      </c>
      <c r="F15" s="17">
        <v>705</v>
      </c>
      <c r="G15" s="17">
        <v>5937</v>
      </c>
    </row>
    <row r="16" spans="1:7">
      <c r="A16" s="14" t="s">
        <v>542</v>
      </c>
      <c r="B16" s="16" t="s">
        <v>12</v>
      </c>
      <c r="C16" s="17">
        <v>452</v>
      </c>
      <c r="D16" s="17">
        <v>606</v>
      </c>
      <c r="E16" s="17">
        <v>3228</v>
      </c>
      <c r="F16" s="17">
        <v>583</v>
      </c>
      <c r="G16" s="17">
        <v>4869</v>
      </c>
    </row>
    <row r="17" spans="1:7">
      <c r="A17" s="14" t="s">
        <v>543</v>
      </c>
      <c r="B17" s="16" t="s">
        <v>13</v>
      </c>
      <c r="C17" s="17">
        <v>166</v>
      </c>
      <c r="D17" s="17">
        <v>290</v>
      </c>
      <c r="E17" s="17">
        <v>1369</v>
      </c>
      <c r="F17" s="17">
        <v>271</v>
      </c>
      <c r="G17" s="17">
        <v>2096</v>
      </c>
    </row>
    <row r="18" spans="1:7">
      <c r="A18" s="14" t="s">
        <v>544</v>
      </c>
      <c r="B18" s="16" t="s">
        <v>14</v>
      </c>
      <c r="C18" s="17">
        <v>489</v>
      </c>
      <c r="D18" s="17">
        <v>652</v>
      </c>
      <c r="E18" s="17">
        <v>2785</v>
      </c>
      <c r="F18" s="17">
        <v>384</v>
      </c>
      <c r="G18" s="17">
        <v>4310</v>
      </c>
    </row>
    <row r="19" spans="1:7">
      <c r="A19" s="14" t="s">
        <v>545</v>
      </c>
      <c r="B19" s="16" t="s">
        <v>15</v>
      </c>
      <c r="C19" s="17">
        <v>493</v>
      </c>
      <c r="D19" s="17">
        <v>825</v>
      </c>
      <c r="E19" s="17">
        <v>3626</v>
      </c>
      <c r="F19" s="17">
        <v>879</v>
      </c>
      <c r="G19" s="17">
        <v>5823</v>
      </c>
    </row>
    <row r="20" spans="1:7">
      <c r="A20" s="14" t="s">
        <v>546</v>
      </c>
      <c r="B20" s="16" t="s">
        <v>16</v>
      </c>
      <c r="C20" s="17">
        <v>539</v>
      </c>
      <c r="D20" s="17">
        <v>839</v>
      </c>
      <c r="E20" s="17">
        <v>4397</v>
      </c>
      <c r="F20" s="17">
        <v>1036</v>
      </c>
      <c r="G20" s="17">
        <v>6811</v>
      </c>
    </row>
    <row r="21" spans="1:7">
      <c r="A21" s="14" t="s">
        <v>547</v>
      </c>
      <c r="B21" s="16" t="s">
        <v>17</v>
      </c>
      <c r="C21" s="17">
        <v>123</v>
      </c>
      <c r="D21" s="17">
        <v>239</v>
      </c>
      <c r="E21" s="17">
        <v>1047</v>
      </c>
      <c r="F21" s="17">
        <v>262</v>
      </c>
      <c r="G21" s="17">
        <v>1671</v>
      </c>
    </row>
    <row r="22" spans="1:7">
      <c r="A22" s="14" t="s">
        <v>548</v>
      </c>
      <c r="B22" s="16" t="s">
        <v>19</v>
      </c>
      <c r="C22" s="17">
        <v>223</v>
      </c>
      <c r="D22" s="17">
        <v>464</v>
      </c>
      <c r="E22" s="17">
        <v>2021</v>
      </c>
      <c r="F22" s="17">
        <v>498</v>
      </c>
      <c r="G22" s="17">
        <v>3206</v>
      </c>
    </row>
    <row r="23" spans="1:7">
      <c r="A23" s="14" t="s">
        <v>549</v>
      </c>
      <c r="B23" s="16" t="s">
        <v>20</v>
      </c>
      <c r="C23" s="17">
        <v>116</v>
      </c>
      <c r="D23" s="17">
        <v>228</v>
      </c>
      <c r="E23" s="17">
        <v>1242</v>
      </c>
      <c r="F23" s="17">
        <v>275</v>
      </c>
      <c r="G23" s="17">
        <v>1861</v>
      </c>
    </row>
    <row r="24" spans="1:7">
      <c r="A24" s="14" t="s">
        <v>550</v>
      </c>
      <c r="B24" s="16" t="s">
        <v>21</v>
      </c>
      <c r="C24" s="17">
        <v>425</v>
      </c>
      <c r="D24" s="17">
        <v>661</v>
      </c>
      <c r="E24" s="17">
        <v>2912</v>
      </c>
      <c r="F24" s="17">
        <v>689</v>
      </c>
      <c r="G24" s="17">
        <v>4687</v>
      </c>
    </row>
    <row r="25" spans="1:7">
      <c r="A25" s="14" t="s">
        <v>551</v>
      </c>
      <c r="B25" s="16" t="s">
        <v>22</v>
      </c>
      <c r="C25" s="17">
        <v>1510</v>
      </c>
      <c r="D25" s="17">
        <v>1603</v>
      </c>
      <c r="E25" s="17">
        <v>7884</v>
      </c>
      <c r="F25" s="17">
        <v>1044</v>
      </c>
      <c r="G25" s="17">
        <v>12041</v>
      </c>
    </row>
    <row r="26" spans="1:7">
      <c r="A26" s="14" t="s">
        <v>552</v>
      </c>
      <c r="B26" s="16" t="s">
        <v>23</v>
      </c>
      <c r="C26" s="17">
        <v>946</v>
      </c>
      <c r="D26" s="17">
        <v>1315</v>
      </c>
      <c r="E26" s="17">
        <v>5551</v>
      </c>
      <c r="F26" s="17">
        <v>1053</v>
      </c>
      <c r="G26" s="17">
        <v>8865</v>
      </c>
    </row>
    <row r="27" spans="1:7">
      <c r="A27" s="14" t="s">
        <v>553</v>
      </c>
      <c r="B27" s="16" t="s">
        <v>24</v>
      </c>
      <c r="C27" s="17">
        <v>965</v>
      </c>
      <c r="D27" s="17">
        <v>1282</v>
      </c>
      <c r="E27" s="17">
        <v>5801</v>
      </c>
      <c r="F27" s="17">
        <v>1031</v>
      </c>
      <c r="G27" s="17">
        <v>9079</v>
      </c>
    </row>
    <row r="28" spans="1:7">
      <c r="A28" s="14" t="s">
        <v>554</v>
      </c>
      <c r="B28" s="16" t="s">
        <v>25</v>
      </c>
      <c r="C28" s="17">
        <v>179</v>
      </c>
      <c r="D28" s="17">
        <v>346</v>
      </c>
      <c r="E28" s="17">
        <v>1811</v>
      </c>
      <c r="F28" s="17">
        <v>448</v>
      </c>
      <c r="G28" s="17">
        <v>2784</v>
      </c>
    </row>
    <row r="29" spans="1:7">
      <c r="A29" s="14" t="s">
        <v>555</v>
      </c>
      <c r="B29" s="16" t="s">
        <v>26</v>
      </c>
      <c r="C29" s="17">
        <v>1958</v>
      </c>
      <c r="D29" s="17">
        <v>2220</v>
      </c>
      <c r="E29" s="17">
        <v>10395</v>
      </c>
      <c r="F29" s="17">
        <v>1630</v>
      </c>
      <c r="G29" s="17">
        <v>16203</v>
      </c>
    </row>
    <row r="30" spans="1:7">
      <c r="A30" s="14"/>
      <c r="B30" s="8" t="s">
        <v>282</v>
      </c>
      <c r="C30" s="41">
        <v>14163</v>
      </c>
      <c r="D30" s="41">
        <v>19689</v>
      </c>
      <c r="E30" s="41">
        <v>96770</v>
      </c>
      <c r="F30" s="41">
        <v>18403</v>
      </c>
      <c r="G30" s="41">
        <v>149025</v>
      </c>
    </row>
    <row r="31" spans="1:7">
      <c r="A31" s="14"/>
      <c r="B31" s="16"/>
      <c r="C31" s="17"/>
      <c r="D31" s="17"/>
      <c r="E31" s="17"/>
      <c r="F31" s="17"/>
      <c r="G31" s="17"/>
    </row>
    <row r="32" spans="1:7">
      <c r="A32" s="14"/>
      <c r="B32" s="16" t="s">
        <v>283</v>
      </c>
      <c r="C32" s="17"/>
      <c r="D32" s="17"/>
      <c r="E32" s="17"/>
      <c r="F32" s="17"/>
      <c r="G32" s="17"/>
    </row>
    <row r="33" spans="1:7">
      <c r="A33" s="14">
        <v>371</v>
      </c>
      <c r="B33" s="16" t="s">
        <v>27</v>
      </c>
      <c r="C33" s="17">
        <v>215</v>
      </c>
      <c r="D33" s="17">
        <v>515</v>
      </c>
      <c r="E33" s="17">
        <v>2410</v>
      </c>
      <c r="F33" s="17">
        <v>610</v>
      </c>
      <c r="G33" s="17">
        <v>3750</v>
      </c>
    </row>
    <row r="34" spans="1:7">
      <c r="A34" s="14" t="s">
        <v>556</v>
      </c>
      <c r="B34" s="16" t="s">
        <v>28</v>
      </c>
      <c r="C34" s="17">
        <v>96</v>
      </c>
      <c r="D34" s="17">
        <v>171</v>
      </c>
      <c r="E34" s="17">
        <v>885</v>
      </c>
      <c r="F34" s="17">
        <v>215</v>
      </c>
      <c r="G34" s="17">
        <v>1367</v>
      </c>
    </row>
    <row r="35" spans="1:7">
      <c r="A35" s="14" t="s">
        <v>557</v>
      </c>
      <c r="B35" s="16" t="s">
        <v>29</v>
      </c>
      <c r="C35" s="17">
        <v>67</v>
      </c>
      <c r="D35" s="17">
        <v>153</v>
      </c>
      <c r="E35" s="17">
        <v>863</v>
      </c>
      <c r="F35" s="17">
        <v>238</v>
      </c>
      <c r="G35" s="17">
        <v>1321</v>
      </c>
    </row>
    <row r="36" spans="1:7">
      <c r="A36" s="14" t="s">
        <v>558</v>
      </c>
      <c r="B36" s="16" t="s">
        <v>30</v>
      </c>
      <c r="C36" s="17">
        <v>98</v>
      </c>
      <c r="D36" s="17">
        <v>285</v>
      </c>
      <c r="E36" s="17">
        <v>1516</v>
      </c>
      <c r="F36" s="17">
        <v>319</v>
      </c>
      <c r="G36" s="17">
        <v>2218</v>
      </c>
    </row>
    <row r="37" spans="1:7">
      <c r="A37" s="14" t="s">
        <v>559</v>
      </c>
      <c r="B37" s="16" t="s">
        <v>31</v>
      </c>
      <c r="C37" s="17">
        <v>76</v>
      </c>
      <c r="D37" s="17">
        <v>204</v>
      </c>
      <c r="E37" s="17">
        <v>1135</v>
      </c>
      <c r="F37" s="17">
        <v>244</v>
      </c>
      <c r="G37" s="17">
        <v>1659</v>
      </c>
    </row>
    <row r="38" spans="1:7">
      <c r="A38" s="14"/>
      <c r="B38" s="8" t="s">
        <v>282</v>
      </c>
      <c r="C38" s="41">
        <v>552</v>
      </c>
      <c r="D38" s="41">
        <v>1328</v>
      </c>
      <c r="E38" s="41">
        <v>6809</v>
      </c>
      <c r="F38" s="41">
        <v>1626</v>
      </c>
      <c r="G38" s="41">
        <v>10315</v>
      </c>
    </row>
    <row r="39" spans="1:7">
      <c r="A39" s="14"/>
      <c r="B39" s="16"/>
      <c r="C39" s="17"/>
      <c r="D39" s="17"/>
      <c r="E39" s="17"/>
      <c r="F39" s="17"/>
      <c r="G39" s="17"/>
    </row>
    <row r="40" spans="1:7">
      <c r="A40" s="14"/>
      <c r="B40" s="16" t="s">
        <v>289</v>
      </c>
      <c r="C40" s="17"/>
      <c r="D40" s="17"/>
      <c r="E40" s="17"/>
      <c r="F40" s="17"/>
      <c r="G40" s="17"/>
    </row>
    <row r="41" spans="1:7">
      <c r="A41" s="14">
        <v>309</v>
      </c>
      <c r="B41" s="16" t="s">
        <v>33</v>
      </c>
      <c r="C41" s="17">
        <v>333</v>
      </c>
      <c r="D41" s="17">
        <v>650</v>
      </c>
      <c r="E41" s="17">
        <v>3993</v>
      </c>
      <c r="F41" s="17">
        <v>1484</v>
      </c>
      <c r="G41" s="17">
        <v>6460</v>
      </c>
    </row>
    <row r="42" spans="1:7">
      <c r="A42" s="14" t="s">
        <v>560</v>
      </c>
      <c r="B42" s="16" t="s">
        <v>561</v>
      </c>
      <c r="C42" s="17">
        <v>2665</v>
      </c>
      <c r="D42" s="17">
        <v>4412</v>
      </c>
      <c r="E42" s="17">
        <v>27266</v>
      </c>
      <c r="F42" s="17">
        <v>7046</v>
      </c>
      <c r="G42" s="17">
        <v>41389</v>
      </c>
    </row>
    <row r="43" spans="1:7">
      <c r="A43" s="14">
        <v>511</v>
      </c>
      <c r="B43" s="16" t="s">
        <v>35</v>
      </c>
      <c r="C43" s="17">
        <v>4271</v>
      </c>
      <c r="D43" s="17">
        <v>6834</v>
      </c>
      <c r="E43" s="17">
        <v>43145</v>
      </c>
      <c r="F43" s="17">
        <v>11249</v>
      </c>
      <c r="G43" s="17">
        <v>65499</v>
      </c>
    </row>
    <row r="44" spans="1:7">
      <c r="A44" s="14">
        <v>513</v>
      </c>
      <c r="B44" s="16" t="s">
        <v>36</v>
      </c>
      <c r="C44" s="17">
        <v>149</v>
      </c>
      <c r="D44" s="17">
        <v>245</v>
      </c>
      <c r="E44" s="17">
        <v>1991</v>
      </c>
      <c r="F44" s="17">
        <v>612</v>
      </c>
      <c r="G44" s="17">
        <v>2997</v>
      </c>
    </row>
    <row r="45" spans="1:7">
      <c r="A45" s="14">
        <v>645</v>
      </c>
      <c r="B45" s="16" t="s">
        <v>37</v>
      </c>
      <c r="C45" s="17">
        <v>69</v>
      </c>
      <c r="D45" s="17">
        <v>162</v>
      </c>
      <c r="E45" s="17">
        <v>1005</v>
      </c>
      <c r="F45" s="17">
        <v>213</v>
      </c>
      <c r="G45" s="17">
        <v>1449</v>
      </c>
    </row>
    <row r="46" spans="1:7">
      <c r="A46" s="14">
        <v>735</v>
      </c>
      <c r="B46" s="16" t="s">
        <v>38</v>
      </c>
      <c r="C46" s="17">
        <v>845</v>
      </c>
      <c r="D46" s="17">
        <v>1513</v>
      </c>
      <c r="E46" s="17">
        <v>10366</v>
      </c>
      <c r="F46" s="17">
        <v>2960</v>
      </c>
      <c r="G46" s="17">
        <v>15684</v>
      </c>
    </row>
    <row r="47" spans="1:7">
      <c r="A47" s="14" t="s">
        <v>562</v>
      </c>
      <c r="B47" s="16" t="s">
        <v>39</v>
      </c>
      <c r="C47" s="17">
        <v>7</v>
      </c>
      <c r="D47" s="17">
        <v>22</v>
      </c>
      <c r="E47" s="17">
        <v>556</v>
      </c>
      <c r="F47" s="17">
        <v>139</v>
      </c>
      <c r="G47" s="17">
        <v>724</v>
      </c>
    </row>
    <row r="48" spans="1:7">
      <c r="A48" s="14" t="s">
        <v>563</v>
      </c>
      <c r="B48" s="16" t="s">
        <v>40</v>
      </c>
      <c r="C48" s="17">
        <v>106</v>
      </c>
      <c r="D48" s="17">
        <v>204</v>
      </c>
      <c r="E48" s="17">
        <v>1310</v>
      </c>
      <c r="F48" s="17">
        <v>473</v>
      </c>
      <c r="G48" s="17">
        <v>2093</v>
      </c>
    </row>
    <row r="49" spans="1:7">
      <c r="A49" s="14" t="s">
        <v>564</v>
      </c>
      <c r="B49" s="16" t="s">
        <v>41</v>
      </c>
      <c r="C49" s="17">
        <v>83</v>
      </c>
      <c r="D49" s="17">
        <v>215</v>
      </c>
      <c r="E49" s="17">
        <v>841</v>
      </c>
      <c r="F49" s="17">
        <v>336</v>
      </c>
      <c r="G49" s="17">
        <v>1475</v>
      </c>
    </row>
    <row r="50" spans="1:7">
      <c r="A50" s="14" t="s">
        <v>565</v>
      </c>
      <c r="B50" s="16" t="s">
        <v>42</v>
      </c>
      <c r="C50" s="17">
        <v>70</v>
      </c>
      <c r="D50" s="17">
        <v>187</v>
      </c>
      <c r="E50" s="17">
        <v>786</v>
      </c>
      <c r="F50" s="17">
        <v>294</v>
      </c>
      <c r="G50" s="17">
        <v>1337</v>
      </c>
    </row>
    <row r="51" spans="1:7">
      <c r="A51" s="14" t="s">
        <v>566</v>
      </c>
      <c r="B51" s="16" t="s">
        <v>43</v>
      </c>
      <c r="C51" s="17">
        <v>44</v>
      </c>
      <c r="D51" s="17">
        <v>102</v>
      </c>
      <c r="E51" s="17">
        <v>671</v>
      </c>
      <c r="F51" s="17">
        <v>249</v>
      </c>
      <c r="G51" s="17">
        <v>1066</v>
      </c>
    </row>
    <row r="52" spans="1:7">
      <c r="A52" s="14">
        <v>251</v>
      </c>
      <c r="B52" s="16" t="s">
        <v>44</v>
      </c>
      <c r="C52" s="17">
        <v>727</v>
      </c>
      <c r="D52" s="17">
        <v>1370</v>
      </c>
      <c r="E52" s="17">
        <v>8087</v>
      </c>
      <c r="F52" s="17">
        <v>2838</v>
      </c>
      <c r="G52" s="17">
        <v>13022</v>
      </c>
    </row>
    <row r="53" spans="1:7">
      <c r="A53" s="14" t="s">
        <v>567</v>
      </c>
      <c r="B53" s="16" t="s">
        <v>45</v>
      </c>
      <c r="C53" s="17">
        <v>116</v>
      </c>
      <c r="D53" s="17">
        <v>216</v>
      </c>
      <c r="E53" s="17">
        <v>1058</v>
      </c>
      <c r="F53" s="17">
        <v>246</v>
      </c>
      <c r="G53" s="17">
        <v>1636</v>
      </c>
    </row>
    <row r="54" spans="1:7">
      <c r="A54" s="14" t="s">
        <v>568</v>
      </c>
      <c r="B54" s="16" t="s">
        <v>46</v>
      </c>
      <c r="C54" s="17">
        <v>58</v>
      </c>
      <c r="D54" s="17">
        <v>128</v>
      </c>
      <c r="E54" s="17">
        <v>671</v>
      </c>
      <c r="F54" s="17">
        <v>272</v>
      </c>
      <c r="G54" s="17">
        <v>1129</v>
      </c>
    </row>
    <row r="55" spans="1:7">
      <c r="A55" s="14" t="s">
        <v>569</v>
      </c>
      <c r="B55" s="16" t="s">
        <v>47</v>
      </c>
      <c r="C55" s="17">
        <v>44</v>
      </c>
      <c r="D55" s="17">
        <v>78</v>
      </c>
      <c r="E55" s="17">
        <v>548</v>
      </c>
      <c r="F55" s="17">
        <v>202</v>
      </c>
      <c r="G55" s="17">
        <v>872</v>
      </c>
    </row>
    <row r="56" spans="1:7">
      <c r="A56" s="14" t="s">
        <v>570</v>
      </c>
      <c r="B56" s="16" t="s">
        <v>48</v>
      </c>
      <c r="C56" s="17">
        <v>78</v>
      </c>
      <c r="D56" s="17">
        <v>178</v>
      </c>
      <c r="E56" s="17">
        <v>846</v>
      </c>
      <c r="F56" s="17">
        <v>278</v>
      </c>
      <c r="G56" s="17">
        <v>1380</v>
      </c>
    </row>
    <row r="57" spans="1:7">
      <c r="A57" s="14" t="s">
        <v>571</v>
      </c>
      <c r="B57" s="16" t="s">
        <v>49</v>
      </c>
      <c r="C57" s="17">
        <v>58</v>
      </c>
      <c r="D57" s="17">
        <v>113</v>
      </c>
      <c r="E57" s="17">
        <v>525</v>
      </c>
      <c r="F57" s="17">
        <v>156</v>
      </c>
      <c r="G57" s="17">
        <v>852</v>
      </c>
    </row>
    <row r="58" spans="1:7">
      <c r="A58" s="14" t="s">
        <v>572</v>
      </c>
      <c r="B58" s="16" t="s">
        <v>50</v>
      </c>
      <c r="C58" s="17">
        <v>137</v>
      </c>
      <c r="D58" s="17">
        <v>234</v>
      </c>
      <c r="E58" s="17">
        <v>1055</v>
      </c>
      <c r="F58" s="17">
        <v>303</v>
      </c>
      <c r="G58" s="17">
        <v>1729</v>
      </c>
    </row>
    <row r="59" spans="1:7">
      <c r="A59" s="14" t="s">
        <v>573</v>
      </c>
      <c r="B59" s="16" t="s">
        <v>51</v>
      </c>
      <c r="C59" s="17">
        <v>38</v>
      </c>
      <c r="D59" s="17">
        <v>90</v>
      </c>
      <c r="E59" s="17">
        <v>613</v>
      </c>
      <c r="F59" s="17">
        <v>214</v>
      </c>
      <c r="G59" s="17">
        <v>955</v>
      </c>
    </row>
    <row r="60" spans="1:7">
      <c r="A60" s="14" t="s">
        <v>574</v>
      </c>
      <c r="B60" s="16" t="s">
        <v>52</v>
      </c>
      <c r="C60" s="17">
        <v>163</v>
      </c>
      <c r="D60" s="17">
        <v>316</v>
      </c>
      <c r="E60" s="17">
        <v>1652</v>
      </c>
      <c r="F60" s="17">
        <v>381</v>
      </c>
      <c r="G60" s="17">
        <v>2512</v>
      </c>
    </row>
    <row r="61" spans="1:7">
      <c r="A61" s="14" t="s">
        <v>575</v>
      </c>
      <c r="B61" s="16" t="s">
        <v>53</v>
      </c>
      <c r="C61" s="17">
        <v>29</v>
      </c>
      <c r="D61" s="17">
        <v>60</v>
      </c>
      <c r="E61" s="17">
        <v>295</v>
      </c>
      <c r="F61" s="17">
        <v>126</v>
      </c>
      <c r="G61" s="17">
        <v>510</v>
      </c>
    </row>
    <row r="62" spans="1:7">
      <c r="A62" s="14" t="s">
        <v>576</v>
      </c>
      <c r="B62" s="16" t="s">
        <v>54</v>
      </c>
      <c r="C62" s="17">
        <v>134</v>
      </c>
      <c r="D62" s="17">
        <v>214</v>
      </c>
      <c r="E62" s="17">
        <v>1126</v>
      </c>
      <c r="F62" s="17">
        <v>314</v>
      </c>
      <c r="G62" s="17">
        <v>1788</v>
      </c>
    </row>
    <row r="63" spans="1:7">
      <c r="A63" s="14"/>
      <c r="B63" s="8" t="s">
        <v>282</v>
      </c>
      <c r="C63" s="41">
        <v>10224</v>
      </c>
      <c r="D63" s="41">
        <v>17543</v>
      </c>
      <c r="E63" s="41">
        <v>108406</v>
      </c>
      <c r="F63" s="41">
        <v>30385</v>
      </c>
      <c r="G63" s="41">
        <v>166558</v>
      </c>
    </row>
    <row r="64" spans="1:7">
      <c r="A64" s="14"/>
      <c r="B64" s="16"/>
      <c r="C64" s="17"/>
      <c r="D64" s="17"/>
      <c r="E64" s="17"/>
      <c r="F64" s="17"/>
      <c r="G64" s="17"/>
    </row>
    <row r="65" spans="1:7">
      <c r="A65" s="14"/>
      <c r="B65" s="16" t="s">
        <v>313</v>
      </c>
      <c r="C65" s="17"/>
      <c r="D65" s="17"/>
      <c r="E65" s="17"/>
      <c r="F65" s="17"/>
      <c r="G65" s="17"/>
    </row>
    <row r="66" spans="1:7">
      <c r="A66" s="14">
        <v>249</v>
      </c>
      <c r="B66" s="16" t="s">
        <v>55</v>
      </c>
      <c r="C66" s="17">
        <v>373</v>
      </c>
      <c r="D66" s="17">
        <v>849</v>
      </c>
      <c r="E66" s="17">
        <v>3557</v>
      </c>
      <c r="F66" s="17">
        <v>1034</v>
      </c>
      <c r="G66" s="17">
        <v>5813</v>
      </c>
    </row>
    <row r="67" spans="1:7">
      <c r="A67" s="14">
        <v>485</v>
      </c>
      <c r="B67" s="16" t="s">
        <v>56</v>
      </c>
      <c r="C67" s="17">
        <v>80</v>
      </c>
      <c r="D67" s="17">
        <v>195</v>
      </c>
      <c r="E67" s="17">
        <v>1039</v>
      </c>
      <c r="F67" s="17">
        <v>323</v>
      </c>
      <c r="G67" s="17">
        <v>1637</v>
      </c>
    </row>
    <row r="68" spans="1:7">
      <c r="A68" s="14">
        <v>617</v>
      </c>
      <c r="B68" s="16" t="s">
        <v>57</v>
      </c>
      <c r="C68" s="17">
        <v>258</v>
      </c>
      <c r="D68" s="17">
        <v>625</v>
      </c>
      <c r="E68" s="17">
        <v>2745</v>
      </c>
      <c r="F68" s="17">
        <v>1038</v>
      </c>
      <c r="G68" s="17">
        <v>4666</v>
      </c>
    </row>
    <row r="69" spans="1:7">
      <c r="A69" s="14" t="s">
        <v>577</v>
      </c>
      <c r="B69" s="16" t="s">
        <v>58</v>
      </c>
      <c r="C69" s="17">
        <v>269</v>
      </c>
      <c r="D69" s="17">
        <v>715</v>
      </c>
      <c r="E69" s="17">
        <v>3164</v>
      </c>
      <c r="F69" s="17">
        <v>896</v>
      </c>
      <c r="G69" s="17">
        <v>5044</v>
      </c>
    </row>
    <row r="70" spans="1:7">
      <c r="A70" s="14" t="s">
        <v>578</v>
      </c>
      <c r="B70" s="16" t="s">
        <v>59</v>
      </c>
      <c r="C70" s="17">
        <v>61</v>
      </c>
      <c r="D70" s="17">
        <v>133</v>
      </c>
      <c r="E70" s="17">
        <v>866</v>
      </c>
      <c r="F70" s="17">
        <v>272</v>
      </c>
      <c r="G70" s="17">
        <v>1332</v>
      </c>
    </row>
    <row r="71" spans="1:7">
      <c r="A71" s="14" t="s">
        <v>579</v>
      </c>
      <c r="B71" s="16" t="s">
        <v>60</v>
      </c>
      <c r="C71" s="17">
        <v>78</v>
      </c>
      <c r="D71" s="17">
        <v>208</v>
      </c>
      <c r="E71" s="17">
        <v>883</v>
      </c>
      <c r="F71" s="17">
        <v>253</v>
      </c>
      <c r="G71" s="17">
        <v>1422</v>
      </c>
    </row>
    <row r="72" spans="1:7">
      <c r="A72" s="14" t="s">
        <v>580</v>
      </c>
      <c r="B72" s="16" t="s">
        <v>61</v>
      </c>
      <c r="C72" s="17">
        <v>65</v>
      </c>
      <c r="D72" s="17">
        <v>164</v>
      </c>
      <c r="E72" s="17">
        <v>740</v>
      </c>
      <c r="F72" s="17">
        <v>269</v>
      </c>
      <c r="G72" s="17">
        <v>1238</v>
      </c>
    </row>
    <row r="73" spans="1:7">
      <c r="A73" s="14" t="s">
        <v>581</v>
      </c>
      <c r="B73" s="16" t="s">
        <v>62</v>
      </c>
      <c r="C73" s="17">
        <v>160</v>
      </c>
      <c r="D73" s="17">
        <v>336</v>
      </c>
      <c r="E73" s="17">
        <v>1446</v>
      </c>
      <c r="F73" s="17">
        <v>406</v>
      </c>
      <c r="G73" s="17">
        <v>2348</v>
      </c>
    </row>
    <row r="74" spans="1:7">
      <c r="A74" s="14" t="s">
        <v>582</v>
      </c>
      <c r="B74" s="16" t="s">
        <v>583</v>
      </c>
      <c r="C74" s="17">
        <v>99</v>
      </c>
      <c r="D74" s="17">
        <v>258</v>
      </c>
      <c r="E74" s="17">
        <v>1051</v>
      </c>
      <c r="F74" s="17">
        <v>337</v>
      </c>
      <c r="G74" s="17">
        <v>1745</v>
      </c>
    </row>
    <row r="75" spans="1:7">
      <c r="A75" s="14" t="s">
        <v>584</v>
      </c>
      <c r="B75" s="16" t="s">
        <v>64</v>
      </c>
      <c r="C75" s="17">
        <v>246</v>
      </c>
      <c r="D75" s="17">
        <v>603</v>
      </c>
      <c r="E75" s="17">
        <v>2556</v>
      </c>
      <c r="F75" s="17">
        <v>702</v>
      </c>
      <c r="G75" s="17">
        <v>4107</v>
      </c>
    </row>
    <row r="76" spans="1:7">
      <c r="A76" s="14" t="s">
        <v>585</v>
      </c>
      <c r="B76" s="16" t="s">
        <v>65</v>
      </c>
      <c r="C76" s="17">
        <v>74</v>
      </c>
      <c r="D76" s="17">
        <v>165</v>
      </c>
      <c r="E76" s="17">
        <v>787</v>
      </c>
      <c r="F76" s="17">
        <v>287</v>
      </c>
      <c r="G76" s="17">
        <v>1313</v>
      </c>
    </row>
    <row r="77" spans="1:7">
      <c r="A77" s="14" t="s">
        <v>586</v>
      </c>
      <c r="B77" s="16" t="s">
        <v>66</v>
      </c>
      <c r="C77" s="17">
        <v>158</v>
      </c>
      <c r="D77" s="17">
        <v>312</v>
      </c>
      <c r="E77" s="17">
        <v>1475</v>
      </c>
      <c r="F77" s="17">
        <v>414</v>
      </c>
      <c r="G77" s="17">
        <v>2359</v>
      </c>
    </row>
    <row r="78" spans="1:7">
      <c r="A78" s="14" t="s">
        <v>587</v>
      </c>
      <c r="B78" s="16" t="s">
        <v>67</v>
      </c>
      <c r="C78" s="17">
        <v>141</v>
      </c>
      <c r="D78" s="17">
        <v>327</v>
      </c>
      <c r="E78" s="17">
        <v>1388</v>
      </c>
      <c r="F78" s="17">
        <v>397</v>
      </c>
      <c r="G78" s="17">
        <v>2253</v>
      </c>
    </row>
    <row r="79" spans="1:7">
      <c r="A79" s="14"/>
      <c r="B79" s="8" t="s">
        <v>282</v>
      </c>
      <c r="C79" s="41">
        <v>2062</v>
      </c>
      <c r="D79" s="41">
        <v>4890</v>
      </c>
      <c r="E79" s="41">
        <v>21697</v>
      </c>
      <c r="F79" s="41">
        <v>6628</v>
      </c>
      <c r="G79" s="41">
        <v>35277</v>
      </c>
    </row>
    <row r="80" spans="1:7">
      <c r="A80" s="14"/>
      <c r="B80" s="16"/>
      <c r="C80" s="17"/>
      <c r="D80" s="17"/>
      <c r="E80" s="17"/>
      <c r="F80" s="17"/>
      <c r="G80" s="17"/>
    </row>
    <row r="81" spans="1:7">
      <c r="A81" s="14"/>
      <c r="B81" s="16" t="s">
        <v>327</v>
      </c>
      <c r="C81" s="17"/>
      <c r="D81" s="17"/>
      <c r="E81" s="17"/>
      <c r="F81" s="17"/>
      <c r="G81" s="17"/>
    </row>
    <row r="82" spans="1:7">
      <c r="A82" s="14">
        <v>566</v>
      </c>
      <c r="B82" s="16" t="s">
        <v>68</v>
      </c>
      <c r="C82" s="17">
        <v>707</v>
      </c>
      <c r="D82" s="17">
        <v>1195</v>
      </c>
      <c r="E82" s="17">
        <v>5601</v>
      </c>
      <c r="F82" s="17">
        <v>1588</v>
      </c>
      <c r="G82" s="17">
        <v>9091</v>
      </c>
    </row>
    <row r="83" spans="1:7">
      <c r="A83" s="14" t="s">
        <v>588</v>
      </c>
      <c r="B83" s="16" t="s">
        <v>70</v>
      </c>
      <c r="C83" s="17">
        <v>88</v>
      </c>
      <c r="D83" s="17">
        <v>184</v>
      </c>
      <c r="E83" s="17">
        <v>871</v>
      </c>
      <c r="F83" s="17">
        <v>223</v>
      </c>
      <c r="G83" s="17">
        <v>1366</v>
      </c>
    </row>
    <row r="84" spans="1:7">
      <c r="A84" s="14" t="s">
        <v>589</v>
      </c>
      <c r="B84" s="16" t="s">
        <v>71</v>
      </c>
      <c r="C84" s="17">
        <v>151</v>
      </c>
      <c r="D84" s="17">
        <v>284</v>
      </c>
      <c r="E84" s="17">
        <v>1511</v>
      </c>
      <c r="F84" s="17">
        <v>374</v>
      </c>
      <c r="G84" s="17">
        <v>2320</v>
      </c>
    </row>
    <row r="85" spans="1:7">
      <c r="A85" s="14" t="s">
        <v>590</v>
      </c>
      <c r="B85" s="16" t="s">
        <v>72</v>
      </c>
      <c r="C85" s="17">
        <v>85</v>
      </c>
      <c r="D85" s="17">
        <v>162</v>
      </c>
      <c r="E85" s="17">
        <v>617</v>
      </c>
      <c r="F85" s="17">
        <v>137</v>
      </c>
      <c r="G85" s="17">
        <v>1001</v>
      </c>
    </row>
    <row r="86" spans="1:7">
      <c r="A86" s="14" t="s">
        <v>591</v>
      </c>
      <c r="B86" s="16" t="s">
        <v>73</v>
      </c>
      <c r="C86" s="17">
        <v>129</v>
      </c>
      <c r="D86" s="17">
        <v>219</v>
      </c>
      <c r="E86" s="17">
        <v>1057</v>
      </c>
      <c r="F86" s="17">
        <v>329</v>
      </c>
      <c r="G86" s="17">
        <v>1734</v>
      </c>
    </row>
    <row r="87" spans="1:7">
      <c r="A87" s="14" t="s">
        <v>592</v>
      </c>
      <c r="B87" s="16" t="s">
        <v>75</v>
      </c>
      <c r="C87" s="17">
        <v>43</v>
      </c>
      <c r="D87" s="17">
        <v>75</v>
      </c>
      <c r="E87" s="17">
        <v>466</v>
      </c>
      <c r="F87" s="17">
        <v>132</v>
      </c>
      <c r="G87" s="17">
        <v>716</v>
      </c>
    </row>
    <row r="88" spans="1:7">
      <c r="A88" s="14" t="s">
        <v>593</v>
      </c>
      <c r="B88" s="16" t="s">
        <v>76</v>
      </c>
      <c r="C88" s="17">
        <v>174</v>
      </c>
      <c r="D88" s="17">
        <v>319</v>
      </c>
      <c r="E88" s="17">
        <v>1405</v>
      </c>
      <c r="F88" s="17">
        <v>437</v>
      </c>
      <c r="G88" s="17">
        <v>2335</v>
      </c>
    </row>
    <row r="89" spans="1:7">
      <c r="A89" s="14" t="s">
        <v>594</v>
      </c>
      <c r="B89" s="16" t="s">
        <v>77</v>
      </c>
      <c r="C89" s="17">
        <v>68</v>
      </c>
      <c r="D89" s="17">
        <v>133</v>
      </c>
      <c r="E89" s="17">
        <v>696</v>
      </c>
      <c r="F89" s="17">
        <v>206</v>
      </c>
      <c r="G89" s="17">
        <v>1103</v>
      </c>
    </row>
    <row r="90" spans="1:7">
      <c r="A90" s="14" t="s">
        <v>595</v>
      </c>
      <c r="B90" s="16" t="s">
        <v>80</v>
      </c>
      <c r="C90" s="17">
        <v>90</v>
      </c>
      <c r="D90" s="17">
        <v>229</v>
      </c>
      <c r="E90" s="17">
        <v>1175</v>
      </c>
      <c r="F90" s="17">
        <v>304</v>
      </c>
      <c r="G90" s="17">
        <v>1798</v>
      </c>
    </row>
    <row r="91" spans="1:7">
      <c r="A91" s="14" t="s">
        <v>596</v>
      </c>
      <c r="B91" s="16" t="s">
        <v>81</v>
      </c>
      <c r="C91" s="17">
        <v>80</v>
      </c>
      <c r="D91" s="17">
        <v>163</v>
      </c>
      <c r="E91" s="17">
        <v>796</v>
      </c>
      <c r="F91" s="17">
        <v>202</v>
      </c>
      <c r="G91" s="17">
        <v>1241</v>
      </c>
    </row>
    <row r="92" spans="1:7">
      <c r="A92" s="14" t="s">
        <v>597</v>
      </c>
      <c r="B92" s="16" t="s">
        <v>82</v>
      </c>
      <c r="C92" s="17">
        <v>624</v>
      </c>
      <c r="D92" s="17">
        <v>1395</v>
      </c>
      <c r="E92" s="17">
        <v>6643</v>
      </c>
      <c r="F92" s="17">
        <v>2084</v>
      </c>
      <c r="G92" s="17">
        <v>10746</v>
      </c>
    </row>
    <row r="93" spans="1:7">
      <c r="A93" s="14" t="s">
        <v>598</v>
      </c>
      <c r="B93" s="16" t="s">
        <v>83</v>
      </c>
      <c r="C93" s="17">
        <v>89</v>
      </c>
      <c r="D93" s="17">
        <v>207</v>
      </c>
      <c r="E93" s="17">
        <v>929</v>
      </c>
      <c r="F93" s="17">
        <v>194</v>
      </c>
      <c r="G93" s="17">
        <v>1419</v>
      </c>
    </row>
    <row r="94" spans="1:7">
      <c r="A94" s="14"/>
      <c r="B94" s="8" t="s">
        <v>282</v>
      </c>
      <c r="C94" s="41">
        <v>2328</v>
      </c>
      <c r="D94" s="41">
        <v>4565</v>
      </c>
      <c r="E94" s="41">
        <v>21767</v>
      </c>
      <c r="F94" s="41">
        <v>6210</v>
      </c>
      <c r="G94" s="41">
        <v>34870</v>
      </c>
    </row>
    <row r="95" spans="1:7">
      <c r="A95" s="14"/>
      <c r="B95" s="16"/>
      <c r="C95" s="17"/>
      <c r="D95" s="17"/>
      <c r="E95" s="17"/>
      <c r="F95" s="17"/>
      <c r="G95" s="17"/>
    </row>
    <row r="96" spans="1:7">
      <c r="A96" s="14"/>
      <c r="B96" s="16" t="s">
        <v>344</v>
      </c>
      <c r="C96" s="17"/>
      <c r="D96" s="17"/>
      <c r="E96" s="17"/>
      <c r="F96" s="17"/>
      <c r="G96" s="17"/>
    </row>
    <row r="97" spans="1:7">
      <c r="A97" s="14">
        <v>183</v>
      </c>
      <c r="B97" s="16" t="s">
        <v>84</v>
      </c>
      <c r="C97" s="17">
        <v>785</v>
      </c>
      <c r="D97" s="17">
        <v>1375</v>
      </c>
      <c r="E97" s="17">
        <v>7160</v>
      </c>
      <c r="F97" s="17">
        <v>2148</v>
      </c>
      <c r="G97" s="17">
        <v>11468</v>
      </c>
    </row>
    <row r="98" spans="1:7">
      <c r="A98" s="14" t="s">
        <v>599</v>
      </c>
      <c r="B98" s="16" t="s">
        <v>85</v>
      </c>
      <c r="C98" s="17">
        <v>84</v>
      </c>
      <c r="D98" s="17">
        <v>184</v>
      </c>
      <c r="E98" s="17">
        <v>1037</v>
      </c>
      <c r="F98" s="17">
        <v>357</v>
      </c>
      <c r="G98" s="17">
        <v>1662</v>
      </c>
    </row>
    <row r="99" spans="1:7">
      <c r="A99" s="14" t="s">
        <v>600</v>
      </c>
      <c r="B99" s="16" t="s">
        <v>86</v>
      </c>
      <c r="C99" s="17">
        <v>49</v>
      </c>
      <c r="D99" s="17">
        <v>143</v>
      </c>
      <c r="E99" s="17">
        <v>780</v>
      </c>
      <c r="F99" s="17">
        <v>270</v>
      </c>
      <c r="G99" s="17">
        <v>1242</v>
      </c>
    </row>
    <row r="100" spans="1:7">
      <c r="A100" s="14" t="s">
        <v>601</v>
      </c>
      <c r="B100" s="16" t="s">
        <v>87</v>
      </c>
      <c r="C100" s="17">
        <v>159</v>
      </c>
      <c r="D100" s="17">
        <v>363</v>
      </c>
      <c r="E100" s="17">
        <v>1618</v>
      </c>
      <c r="F100" s="17">
        <v>535</v>
      </c>
      <c r="G100" s="17">
        <v>2675</v>
      </c>
    </row>
    <row r="101" spans="1:7">
      <c r="A101" s="14" t="s">
        <v>602</v>
      </c>
      <c r="B101" s="16" t="s">
        <v>88</v>
      </c>
      <c r="C101" s="17">
        <v>49</v>
      </c>
      <c r="D101" s="17">
        <v>120</v>
      </c>
      <c r="E101" s="17">
        <v>607</v>
      </c>
      <c r="F101" s="17">
        <v>196</v>
      </c>
      <c r="G101" s="17">
        <v>972</v>
      </c>
    </row>
    <row r="102" spans="1:7">
      <c r="A102" s="14" t="s">
        <v>603</v>
      </c>
      <c r="B102" s="16" t="s">
        <v>89</v>
      </c>
      <c r="C102" s="17">
        <v>42</v>
      </c>
      <c r="D102" s="17">
        <v>81</v>
      </c>
      <c r="E102" s="17">
        <v>592</v>
      </c>
      <c r="F102" s="17">
        <v>180</v>
      </c>
      <c r="G102" s="17">
        <v>895</v>
      </c>
    </row>
    <row r="103" spans="1:7">
      <c r="A103" s="14" t="s">
        <v>604</v>
      </c>
      <c r="B103" s="16" t="s">
        <v>90</v>
      </c>
      <c r="C103" s="17">
        <v>15</v>
      </c>
      <c r="D103" s="17">
        <v>37</v>
      </c>
      <c r="E103" s="17">
        <v>274</v>
      </c>
      <c r="F103" s="17">
        <v>98</v>
      </c>
      <c r="G103" s="17">
        <v>424</v>
      </c>
    </row>
    <row r="104" spans="1:7">
      <c r="A104" s="14" t="s">
        <v>605</v>
      </c>
      <c r="B104" s="16" t="s">
        <v>91</v>
      </c>
      <c r="C104" s="17">
        <v>53</v>
      </c>
      <c r="D104" s="17">
        <v>123</v>
      </c>
      <c r="E104" s="17">
        <v>613</v>
      </c>
      <c r="F104" s="17">
        <v>153</v>
      </c>
      <c r="G104" s="17">
        <v>942</v>
      </c>
    </row>
    <row r="105" spans="1:7">
      <c r="A105" s="14" t="s">
        <v>606</v>
      </c>
      <c r="B105" s="16" t="s">
        <v>92</v>
      </c>
      <c r="C105" s="17">
        <v>202</v>
      </c>
      <c r="D105" s="17">
        <v>507</v>
      </c>
      <c r="E105" s="17">
        <v>2192</v>
      </c>
      <c r="F105" s="17">
        <v>410</v>
      </c>
      <c r="G105" s="17">
        <v>3311</v>
      </c>
    </row>
    <row r="106" spans="1:7">
      <c r="A106" s="14" t="s">
        <v>607</v>
      </c>
      <c r="B106" s="16" t="s">
        <v>93</v>
      </c>
      <c r="C106" s="17">
        <v>40</v>
      </c>
      <c r="D106" s="17">
        <v>112</v>
      </c>
      <c r="E106" s="17">
        <v>561</v>
      </c>
      <c r="F106" s="17">
        <v>180</v>
      </c>
      <c r="G106" s="17">
        <v>893</v>
      </c>
    </row>
    <row r="107" spans="1:7">
      <c r="A107" s="14" t="s">
        <v>608</v>
      </c>
      <c r="B107" s="16" t="s">
        <v>94</v>
      </c>
      <c r="C107" s="17">
        <v>198</v>
      </c>
      <c r="D107" s="17">
        <v>385</v>
      </c>
      <c r="E107" s="17">
        <v>1719</v>
      </c>
      <c r="F107" s="17">
        <v>376</v>
      </c>
      <c r="G107" s="17">
        <v>2678</v>
      </c>
    </row>
    <row r="108" spans="1:7">
      <c r="A108" s="14" t="s">
        <v>609</v>
      </c>
      <c r="B108" s="16" t="s">
        <v>95</v>
      </c>
      <c r="C108" s="17">
        <v>14</v>
      </c>
      <c r="D108" s="17">
        <v>26</v>
      </c>
      <c r="E108" s="17">
        <v>300</v>
      </c>
      <c r="F108" s="17">
        <v>59</v>
      </c>
      <c r="G108" s="17">
        <v>399</v>
      </c>
    </row>
    <row r="109" spans="1:7">
      <c r="A109" s="14"/>
      <c r="B109" s="8" t="s">
        <v>282</v>
      </c>
      <c r="C109" s="41">
        <v>1690</v>
      </c>
      <c r="D109" s="41">
        <v>3456</v>
      </c>
      <c r="E109" s="41">
        <v>17453</v>
      </c>
      <c r="F109" s="41">
        <v>4962</v>
      </c>
      <c r="G109" s="41">
        <v>27561</v>
      </c>
    </row>
    <row r="110" spans="1:7">
      <c r="A110" s="14"/>
      <c r="B110" s="16"/>
      <c r="C110" s="17"/>
      <c r="D110" s="17"/>
      <c r="E110" s="17"/>
      <c r="F110" s="17"/>
      <c r="G110" s="17"/>
    </row>
    <row r="111" spans="1:7">
      <c r="A111" s="14"/>
      <c r="B111" s="16" t="s">
        <v>357</v>
      </c>
      <c r="C111" s="17"/>
      <c r="D111" s="17"/>
      <c r="E111" s="17"/>
      <c r="F111" s="17"/>
      <c r="G111" s="17"/>
    </row>
    <row r="112" spans="1:7">
      <c r="A112" s="14">
        <v>345</v>
      </c>
      <c r="B112" s="16" t="s">
        <v>96</v>
      </c>
      <c r="C112" s="17">
        <v>268</v>
      </c>
      <c r="D112" s="17">
        <v>492</v>
      </c>
      <c r="E112" s="17">
        <v>2237</v>
      </c>
      <c r="F112" s="17">
        <v>758</v>
      </c>
      <c r="G112" s="17">
        <v>3755</v>
      </c>
    </row>
    <row r="113" spans="1:7">
      <c r="A113" s="14">
        <v>663</v>
      </c>
      <c r="B113" s="16" t="s">
        <v>97</v>
      </c>
      <c r="C113" s="17">
        <v>1286</v>
      </c>
      <c r="D113" s="17">
        <v>2322</v>
      </c>
      <c r="E113" s="17">
        <v>10436</v>
      </c>
      <c r="F113" s="17">
        <v>2901</v>
      </c>
      <c r="G113" s="17">
        <v>16945</v>
      </c>
    </row>
    <row r="114" spans="1:7">
      <c r="A114" s="14" t="s">
        <v>610</v>
      </c>
      <c r="B114" s="16" t="s">
        <v>101</v>
      </c>
      <c r="C114" s="17">
        <v>193</v>
      </c>
      <c r="D114" s="17">
        <v>410</v>
      </c>
      <c r="E114" s="17">
        <v>1786</v>
      </c>
      <c r="F114" s="17">
        <v>417</v>
      </c>
      <c r="G114" s="17">
        <v>2806</v>
      </c>
    </row>
    <row r="115" spans="1:7">
      <c r="A115" s="14" t="s">
        <v>611</v>
      </c>
      <c r="B115" s="16" t="s">
        <v>102</v>
      </c>
      <c r="C115" s="17">
        <v>383</v>
      </c>
      <c r="D115" s="17">
        <v>764</v>
      </c>
      <c r="E115" s="17">
        <v>3375</v>
      </c>
      <c r="F115" s="17">
        <v>763</v>
      </c>
      <c r="G115" s="17">
        <v>5285</v>
      </c>
    </row>
    <row r="116" spans="1:7">
      <c r="A116" s="14" t="s">
        <v>612</v>
      </c>
      <c r="B116" s="16" t="s">
        <v>103</v>
      </c>
      <c r="C116" s="17">
        <v>107</v>
      </c>
      <c r="D116" s="17">
        <v>240</v>
      </c>
      <c r="E116" s="17">
        <v>1090</v>
      </c>
      <c r="F116" s="17">
        <v>315</v>
      </c>
      <c r="G116" s="17">
        <v>1752</v>
      </c>
    </row>
    <row r="117" spans="1:7">
      <c r="A117" s="14" t="s">
        <v>613</v>
      </c>
      <c r="B117" s="16" t="s">
        <v>104</v>
      </c>
      <c r="C117" s="17">
        <v>122</v>
      </c>
      <c r="D117" s="17">
        <v>276</v>
      </c>
      <c r="E117" s="17">
        <v>1108</v>
      </c>
      <c r="F117" s="17">
        <v>377</v>
      </c>
      <c r="G117" s="17">
        <v>1883</v>
      </c>
    </row>
    <row r="118" spans="1:7">
      <c r="A118" s="14" t="s">
        <v>614</v>
      </c>
      <c r="B118" s="16" t="s">
        <v>105</v>
      </c>
      <c r="C118" s="17">
        <v>137</v>
      </c>
      <c r="D118" s="17">
        <v>325</v>
      </c>
      <c r="E118" s="17">
        <v>1438</v>
      </c>
      <c r="F118" s="17">
        <v>328</v>
      </c>
      <c r="G118" s="17">
        <v>2228</v>
      </c>
    </row>
    <row r="119" spans="1:7">
      <c r="A119" s="14" t="s">
        <v>615</v>
      </c>
      <c r="B119" s="16" t="s">
        <v>106</v>
      </c>
      <c r="C119" s="17">
        <v>56</v>
      </c>
      <c r="D119" s="17">
        <v>139</v>
      </c>
      <c r="E119" s="17">
        <v>624</v>
      </c>
      <c r="F119" s="17">
        <v>181</v>
      </c>
      <c r="G119" s="17">
        <v>1000</v>
      </c>
    </row>
    <row r="120" spans="1:7">
      <c r="A120" s="14" t="s">
        <v>616</v>
      </c>
      <c r="B120" s="16" t="s">
        <v>108</v>
      </c>
      <c r="C120" s="17">
        <v>286</v>
      </c>
      <c r="D120" s="17">
        <v>513</v>
      </c>
      <c r="E120" s="17">
        <v>2425</v>
      </c>
      <c r="F120" s="17">
        <v>566</v>
      </c>
      <c r="G120" s="17">
        <v>3790</v>
      </c>
    </row>
    <row r="121" spans="1:7">
      <c r="A121" s="14">
        <v>786</v>
      </c>
      <c r="B121" s="16" t="s">
        <v>109</v>
      </c>
      <c r="C121" s="17">
        <v>317</v>
      </c>
      <c r="D121" s="17">
        <v>592</v>
      </c>
      <c r="E121" s="17">
        <v>2624</v>
      </c>
      <c r="F121" s="17">
        <v>814</v>
      </c>
      <c r="G121" s="17">
        <v>4347</v>
      </c>
    </row>
    <row r="122" spans="1:7">
      <c r="A122" s="14" t="s">
        <v>617</v>
      </c>
      <c r="B122" s="16" t="s">
        <v>618</v>
      </c>
      <c r="C122" s="17">
        <v>583</v>
      </c>
      <c r="D122" s="17">
        <v>1145</v>
      </c>
      <c r="E122" s="17">
        <v>5315</v>
      </c>
      <c r="F122" s="17">
        <v>1685</v>
      </c>
      <c r="G122" s="17">
        <v>8728</v>
      </c>
    </row>
    <row r="123" spans="1:7">
      <c r="A123" s="14" t="s">
        <v>619</v>
      </c>
      <c r="B123" s="16" t="s">
        <v>110</v>
      </c>
      <c r="C123" s="17">
        <v>70</v>
      </c>
      <c r="D123" s="17">
        <v>202</v>
      </c>
      <c r="E123" s="17">
        <v>1292</v>
      </c>
      <c r="F123" s="17">
        <v>446</v>
      </c>
      <c r="G123" s="17">
        <v>2010</v>
      </c>
    </row>
    <row r="124" spans="1:7">
      <c r="A124" s="14" t="s">
        <v>620</v>
      </c>
      <c r="B124" s="16" t="s">
        <v>111</v>
      </c>
      <c r="C124" s="17">
        <v>355</v>
      </c>
      <c r="D124" s="17">
        <v>698</v>
      </c>
      <c r="E124" s="17">
        <v>3413</v>
      </c>
      <c r="F124" s="17">
        <v>857</v>
      </c>
      <c r="G124" s="17">
        <v>5323</v>
      </c>
    </row>
    <row r="125" spans="1:7">
      <c r="A125" s="14" t="s">
        <v>621</v>
      </c>
      <c r="B125" s="16" t="s">
        <v>112</v>
      </c>
      <c r="C125" s="17">
        <v>89</v>
      </c>
      <c r="D125" s="17">
        <v>151</v>
      </c>
      <c r="E125" s="17">
        <v>826</v>
      </c>
      <c r="F125" s="17">
        <v>267</v>
      </c>
      <c r="G125" s="17">
        <v>1333</v>
      </c>
    </row>
    <row r="126" spans="1:7">
      <c r="A126" s="14" t="s">
        <v>622</v>
      </c>
      <c r="B126" s="16" t="s">
        <v>113</v>
      </c>
      <c r="C126" s="17">
        <v>341</v>
      </c>
      <c r="D126" s="17">
        <v>651</v>
      </c>
      <c r="E126" s="17">
        <v>3222</v>
      </c>
      <c r="F126" s="17">
        <v>921</v>
      </c>
      <c r="G126" s="17">
        <v>5135</v>
      </c>
    </row>
    <row r="127" spans="1:7">
      <c r="A127" s="14"/>
      <c r="B127" s="8" t="s">
        <v>282</v>
      </c>
      <c r="C127" s="41">
        <v>4593</v>
      </c>
      <c r="D127" s="41">
        <v>8920</v>
      </c>
      <c r="E127" s="41">
        <v>41211</v>
      </c>
      <c r="F127" s="41">
        <v>11596</v>
      </c>
      <c r="G127" s="41">
        <v>66320</v>
      </c>
    </row>
    <row r="128" spans="1:7">
      <c r="A128" s="14"/>
      <c r="B128" s="16"/>
      <c r="C128" s="17"/>
      <c r="D128" s="17"/>
      <c r="E128" s="17"/>
      <c r="F128" s="17"/>
      <c r="G128" s="17"/>
    </row>
    <row r="129" spans="1:7">
      <c r="A129" s="14"/>
      <c r="B129" s="16" t="s">
        <v>376</v>
      </c>
      <c r="C129" s="17"/>
      <c r="D129" s="17"/>
      <c r="E129" s="17"/>
      <c r="F129" s="17"/>
      <c r="G129" s="17"/>
    </row>
    <row r="130" spans="1:7">
      <c r="A130" s="14">
        <v>620</v>
      </c>
      <c r="B130" s="16" t="s">
        <v>137</v>
      </c>
      <c r="C130" s="17">
        <v>440</v>
      </c>
      <c r="D130" s="17">
        <v>851</v>
      </c>
      <c r="E130" s="17">
        <v>4023</v>
      </c>
      <c r="F130" s="17">
        <v>982</v>
      </c>
      <c r="G130" s="17">
        <v>6296</v>
      </c>
    </row>
    <row r="131" spans="1:7">
      <c r="A131" s="14" t="s">
        <v>623</v>
      </c>
      <c r="B131" s="16" t="s">
        <v>139</v>
      </c>
      <c r="C131" s="17">
        <v>54</v>
      </c>
      <c r="D131" s="17">
        <v>145</v>
      </c>
      <c r="E131" s="17">
        <v>702</v>
      </c>
      <c r="F131" s="17">
        <v>230</v>
      </c>
      <c r="G131" s="17">
        <v>1131</v>
      </c>
    </row>
    <row r="132" spans="1:7">
      <c r="A132" s="14" t="s">
        <v>624</v>
      </c>
      <c r="B132" s="16" t="s">
        <v>140</v>
      </c>
      <c r="C132" s="17">
        <v>164</v>
      </c>
      <c r="D132" s="17">
        <v>320</v>
      </c>
      <c r="E132" s="17">
        <v>1632</v>
      </c>
      <c r="F132" s="17">
        <v>568</v>
      </c>
      <c r="G132" s="17">
        <v>2684</v>
      </c>
    </row>
    <row r="133" spans="1:7">
      <c r="A133" s="14" t="s">
        <v>625</v>
      </c>
      <c r="B133" s="16" t="s">
        <v>141</v>
      </c>
      <c r="C133" s="17">
        <v>49</v>
      </c>
      <c r="D133" s="17">
        <v>103</v>
      </c>
      <c r="E133" s="17">
        <v>660</v>
      </c>
      <c r="F133" s="17">
        <v>198</v>
      </c>
      <c r="G133" s="17">
        <v>1010</v>
      </c>
    </row>
    <row r="134" spans="1:7">
      <c r="A134" s="14" t="s">
        <v>626</v>
      </c>
      <c r="B134" s="16" t="s">
        <v>142</v>
      </c>
      <c r="C134" s="17">
        <v>73</v>
      </c>
      <c r="D134" s="17">
        <v>161</v>
      </c>
      <c r="E134" s="17">
        <v>819</v>
      </c>
      <c r="F134" s="17">
        <v>226</v>
      </c>
      <c r="G134" s="17">
        <v>1279</v>
      </c>
    </row>
    <row r="135" spans="1:7">
      <c r="A135" s="14" t="s">
        <v>627</v>
      </c>
      <c r="B135" s="16" t="s">
        <v>143</v>
      </c>
      <c r="C135" s="17">
        <v>56</v>
      </c>
      <c r="D135" s="17">
        <v>98</v>
      </c>
      <c r="E135" s="17">
        <v>655</v>
      </c>
      <c r="F135" s="17">
        <v>261</v>
      </c>
      <c r="G135" s="17">
        <v>1070</v>
      </c>
    </row>
    <row r="136" spans="1:7">
      <c r="A136" s="14" t="s">
        <v>628</v>
      </c>
      <c r="B136" s="16" t="s">
        <v>144</v>
      </c>
      <c r="C136" s="17">
        <v>96</v>
      </c>
      <c r="D136" s="17">
        <v>210</v>
      </c>
      <c r="E136" s="17">
        <v>947</v>
      </c>
      <c r="F136" s="17">
        <v>285</v>
      </c>
      <c r="G136" s="17">
        <v>1538</v>
      </c>
    </row>
    <row r="137" spans="1:7">
      <c r="A137" s="14" t="s">
        <v>629</v>
      </c>
      <c r="B137" s="16" t="s">
        <v>145</v>
      </c>
      <c r="C137" s="17">
        <v>47</v>
      </c>
      <c r="D137" s="17">
        <v>106</v>
      </c>
      <c r="E137" s="17">
        <v>467</v>
      </c>
      <c r="F137" s="17">
        <v>197</v>
      </c>
      <c r="G137" s="17">
        <v>817</v>
      </c>
    </row>
    <row r="138" spans="1:7">
      <c r="A138" s="14" t="s">
        <v>630</v>
      </c>
      <c r="B138" s="16" t="s">
        <v>146</v>
      </c>
      <c r="C138" s="17">
        <v>335</v>
      </c>
      <c r="D138" s="17">
        <v>535</v>
      </c>
      <c r="E138" s="17">
        <v>2598</v>
      </c>
      <c r="F138" s="17">
        <v>652</v>
      </c>
      <c r="G138" s="17">
        <v>4120</v>
      </c>
    </row>
    <row r="139" spans="1:7">
      <c r="A139" s="14" t="s">
        <v>631</v>
      </c>
      <c r="B139" s="16" t="s">
        <v>147</v>
      </c>
      <c r="C139" s="17">
        <v>320</v>
      </c>
      <c r="D139" s="17">
        <v>709</v>
      </c>
      <c r="E139" s="17">
        <v>3257</v>
      </c>
      <c r="F139" s="17">
        <v>1107</v>
      </c>
      <c r="G139" s="17">
        <v>5393</v>
      </c>
    </row>
    <row r="140" spans="1:7">
      <c r="A140" s="14" t="s">
        <v>632</v>
      </c>
      <c r="B140" s="16" t="s">
        <v>148</v>
      </c>
      <c r="C140" s="17">
        <v>85</v>
      </c>
      <c r="D140" s="17">
        <v>181</v>
      </c>
      <c r="E140" s="17">
        <v>913</v>
      </c>
      <c r="F140" s="17">
        <v>298</v>
      </c>
      <c r="G140" s="17">
        <v>1477</v>
      </c>
    </row>
    <row r="141" spans="1:7">
      <c r="A141" s="14" t="s">
        <v>633</v>
      </c>
      <c r="B141" s="16" t="s">
        <v>149</v>
      </c>
      <c r="C141" s="17">
        <v>66</v>
      </c>
      <c r="D141" s="17">
        <v>172</v>
      </c>
      <c r="E141" s="17">
        <v>772</v>
      </c>
      <c r="F141" s="17">
        <v>240</v>
      </c>
      <c r="G141" s="17">
        <v>1250</v>
      </c>
    </row>
    <row r="142" spans="1:7">
      <c r="A142" s="14" t="s">
        <v>634</v>
      </c>
      <c r="B142" s="16" t="s">
        <v>150</v>
      </c>
      <c r="C142" s="17">
        <v>65</v>
      </c>
      <c r="D142" s="17">
        <v>209</v>
      </c>
      <c r="E142" s="17">
        <v>925</v>
      </c>
      <c r="F142" s="17">
        <v>313</v>
      </c>
      <c r="G142" s="17">
        <v>1512</v>
      </c>
    </row>
    <row r="143" spans="1:7">
      <c r="A143" s="14" t="s">
        <v>635</v>
      </c>
      <c r="B143" s="16" t="s">
        <v>151</v>
      </c>
      <c r="C143" s="17">
        <v>60</v>
      </c>
      <c r="D143" s="17">
        <v>194</v>
      </c>
      <c r="E143" s="17">
        <v>914</v>
      </c>
      <c r="F143" s="17">
        <v>288</v>
      </c>
      <c r="G143" s="17">
        <v>1456</v>
      </c>
    </row>
    <row r="144" spans="1:7">
      <c r="A144" s="14"/>
      <c r="B144" s="8" t="s">
        <v>282</v>
      </c>
      <c r="C144" s="41">
        <v>1910</v>
      </c>
      <c r="D144" s="41">
        <v>3994</v>
      </c>
      <c r="E144" s="41">
        <v>19284</v>
      </c>
      <c r="F144" s="41">
        <v>5845</v>
      </c>
      <c r="G144" s="41">
        <v>31033</v>
      </c>
    </row>
    <row r="145" spans="1:7">
      <c r="A145" s="14"/>
      <c r="B145" s="16"/>
      <c r="C145" s="17"/>
      <c r="D145" s="17"/>
      <c r="E145" s="17"/>
      <c r="F145" s="17"/>
      <c r="G145" s="17"/>
    </row>
    <row r="146" spans="1:7">
      <c r="A146" s="14"/>
      <c r="B146" s="16" t="s">
        <v>391</v>
      </c>
      <c r="C146" s="17"/>
      <c r="D146" s="17"/>
      <c r="E146" s="17"/>
      <c r="F146" s="17"/>
      <c r="G146" s="17"/>
    </row>
    <row r="147" spans="1:7">
      <c r="A147" s="14">
        <v>625</v>
      </c>
      <c r="B147" s="16" t="s">
        <v>115</v>
      </c>
      <c r="C147" s="17">
        <v>3438</v>
      </c>
      <c r="D147" s="17">
        <v>5087</v>
      </c>
      <c r="E147" s="17">
        <v>26276</v>
      </c>
      <c r="F147" s="17">
        <v>8809</v>
      </c>
      <c r="G147" s="17">
        <v>43610</v>
      </c>
    </row>
    <row r="148" spans="1:7">
      <c r="A148" s="14">
        <v>741</v>
      </c>
      <c r="B148" s="16" t="s">
        <v>116</v>
      </c>
      <c r="C148" s="17">
        <v>273</v>
      </c>
      <c r="D148" s="17">
        <v>523</v>
      </c>
      <c r="E148" s="17">
        <v>2638</v>
      </c>
      <c r="F148" s="17">
        <v>814</v>
      </c>
      <c r="G148" s="17">
        <v>4248</v>
      </c>
    </row>
    <row r="149" spans="1:7">
      <c r="A149" s="14" t="s">
        <v>636</v>
      </c>
      <c r="B149" s="16" t="s">
        <v>117</v>
      </c>
      <c r="C149" s="17">
        <v>80</v>
      </c>
      <c r="D149" s="17">
        <v>198</v>
      </c>
      <c r="E149" s="17">
        <v>805</v>
      </c>
      <c r="F149" s="17">
        <v>201</v>
      </c>
      <c r="G149" s="17">
        <v>1284</v>
      </c>
    </row>
    <row r="150" spans="1:7">
      <c r="A150" s="14" t="s">
        <v>637</v>
      </c>
      <c r="B150" s="16" t="s">
        <v>118</v>
      </c>
      <c r="C150" s="17">
        <v>427</v>
      </c>
      <c r="D150" s="17">
        <v>816</v>
      </c>
      <c r="E150" s="17">
        <v>3438</v>
      </c>
      <c r="F150" s="17">
        <v>822</v>
      </c>
      <c r="G150" s="17">
        <v>5503</v>
      </c>
    </row>
    <row r="151" spans="1:7">
      <c r="A151" s="14" t="s">
        <v>638</v>
      </c>
      <c r="B151" s="16" t="s">
        <v>119</v>
      </c>
      <c r="C151" s="17">
        <v>195</v>
      </c>
      <c r="D151" s="17">
        <v>416</v>
      </c>
      <c r="E151" s="17">
        <v>2039</v>
      </c>
      <c r="F151" s="17">
        <v>589</v>
      </c>
      <c r="G151" s="17">
        <v>3239</v>
      </c>
    </row>
    <row r="152" spans="1:7">
      <c r="A152" s="14" t="s">
        <v>639</v>
      </c>
      <c r="B152" s="16" t="s">
        <v>120</v>
      </c>
      <c r="C152" s="17">
        <v>162</v>
      </c>
      <c r="D152" s="17">
        <v>446</v>
      </c>
      <c r="E152" s="17">
        <v>1807</v>
      </c>
      <c r="F152" s="17">
        <v>569</v>
      </c>
      <c r="G152" s="17">
        <v>2984</v>
      </c>
    </row>
    <row r="153" spans="1:7">
      <c r="A153" s="14" t="s">
        <v>641</v>
      </c>
      <c r="B153" s="16" t="s">
        <v>122</v>
      </c>
      <c r="C153" s="17">
        <v>36</v>
      </c>
      <c r="D153" s="17">
        <v>82</v>
      </c>
      <c r="E153" s="17">
        <v>458</v>
      </c>
      <c r="F153" s="17">
        <v>116</v>
      </c>
      <c r="G153" s="17">
        <v>692</v>
      </c>
    </row>
    <row r="154" spans="1:7">
      <c r="A154" s="14" t="s">
        <v>642</v>
      </c>
      <c r="B154" s="16" t="s">
        <v>123</v>
      </c>
      <c r="C154" s="17">
        <v>72</v>
      </c>
      <c r="D154" s="17">
        <v>149</v>
      </c>
      <c r="E154" s="17">
        <v>817</v>
      </c>
      <c r="F154" s="17">
        <v>222</v>
      </c>
      <c r="G154" s="17">
        <v>1260</v>
      </c>
    </row>
    <row r="155" spans="1:7">
      <c r="A155" s="14" t="s">
        <v>643</v>
      </c>
      <c r="B155" s="16" t="s">
        <v>124</v>
      </c>
      <c r="C155" s="17">
        <v>42</v>
      </c>
      <c r="D155" s="17">
        <v>61</v>
      </c>
      <c r="E155" s="17">
        <v>322</v>
      </c>
      <c r="F155" s="17">
        <v>112</v>
      </c>
      <c r="G155" s="17">
        <v>537</v>
      </c>
    </row>
    <row r="156" spans="1:7">
      <c r="A156" s="14" t="s">
        <v>644</v>
      </c>
      <c r="B156" s="16" t="s">
        <v>125</v>
      </c>
      <c r="C156" s="17">
        <v>369</v>
      </c>
      <c r="D156" s="17">
        <v>606</v>
      </c>
      <c r="E156" s="17">
        <v>2407</v>
      </c>
      <c r="F156" s="17">
        <v>485</v>
      </c>
      <c r="G156" s="17">
        <v>3867</v>
      </c>
    </row>
    <row r="157" spans="1:7">
      <c r="A157" s="14" t="s">
        <v>645</v>
      </c>
      <c r="B157" s="16" t="s">
        <v>126</v>
      </c>
      <c r="C157" s="17">
        <v>211</v>
      </c>
      <c r="D157" s="17">
        <v>581</v>
      </c>
      <c r="E157" s="17">
        <v>2811</v>
      </c>
      <c r="F157" s="17">
        <v>1026</v>
      </c>
      <c r="G157" s="17">
        <v>4629</v>
      </c>
    </row>
    <row r="158" spans="1:7">
      <c r="A158" s="14" t="s">
        <v>646</v>
      </c>
      <c r="B158" s="16" t="s">
        <v>127</v>
      </c>
      <c r="C158" s="17">
        <v>311</v>
      </c>
      <c r="D158" s="17">
        <v>522</v>
      </c>
      <c r="E158" s="17">
        <v>2460</v>
      </c>
      <c r="F158" s="17">
        <v>447</v>
      </c>
      <c r="G158" s="17">
        <v>3740</v>
      </c>
    </row>
    <row r="159" spans="1:7">
      <c r="A159" s="14" t="s">
        <v>647</v>
      </c>
      <c r="B159" s="16" t="s">
        <v>128</v>
      </c>
      <c r="C159" s="17">
        <v>73</v>
      </c>
      <c r="D159" s="17">
        <v>167</v>
      </c>
      <c r="E159" s="17">
        <v>672</v>
      </c>
      <c r="F159" s="17">
        <v>170</v>
      </c>
      <c r="G159" s="17">
        <v>1082</v>
      </c>
    </row>
    <row r="160" spans="1:7">
      <c r="A160" s="14" t="s">
        <v>648</v>
      </c>
      <c r="B160" s="16" t="s">
        <v>129</v>
      </c>
      <c r="C160" s="17">
        <v>170</v>
      </c>
      <c r="D160" s="17">
        <v>350</v>
      </c>
      <c r="E160" s="17">
        <v>1478</v>
      </c>
      <c r="F160" s="17">
        <v>331</v>
      </c>
      <c r="G160" s="17">
        <v>2329</v>
      </c>
    </row>
    <row r="161" spans="1:7">
      <c r="A161" s="14" t="s">
        <v>649</v>
      </c>
      <c r="B161" s="16" t="s">
        <v>131</v>
      </c>
      <c r="C161" s="17">
        <v>36</v>
      </c>
      <c r="D161" s="17">
        <v>75</v>
      </c>
      <c r="E161" s="17">
        <v>487</v>
      </c>
      <c r="F161" s="17">
        <v>261</v>
      </c>
      <c r="G161" s="17">
        <v>859</v>
      </c>
    </row>
    <row r="162" spans="1:7">
      <c r="A162" s="14" t="s">
        <v>650</v>
      </c>
      <c r="B162" s="16" t="s">
        <v>132</v>
      </c>
      <c r="C162" s="17">
        <v>178</v>
      </c>
      <c r="D162" s="17">
        <v>331</v>
      </c>
      <c r="E162" s="17">
        <v>1651</v>
      </c>
      <c r="F162" s="17">
        <v>384</v>
      </c>
      <c r="G162" s="17">
        <v>2544</v>
      </c>
    </row>
    <row r="163" spans="1:7">
      <c r="A163" s="14" t="s">
        <v>651</v>
      </c>
      <c r="B163" s="16" t="s">
        <v>133</v>
      </c>
      <c r="C163" s="17">
        <v>73</v>
      </c>
      <c r="D163" s="17">
        <v>197</v>
      </c>
      <c r="E163" s="17">
        <v>942</v>
      </c>
      <c r="F163" s="17">
        <v>278</v>
      </c>
      <c r="G163" s="17">
        <v>1490</v>
      </c>
    </row>
    <row r="164" spans="1:7">
      <c r="A164" s="14" t="s">
        <v>652</v>
      </c>
      <c r="B164" s="16" t="s">
        <v>134</v>
      </c>
      <c r="C164" s="17">
        <v>48</v>
      </c>
      <c r="D164" s="17">
        <v>123</v>
      </c>
      <c r="E164" s="17">
        <v>581</v>
      </c>
      <c r="F164" s="17">
        <v>214</v>
      </c>
      <c r="G164" s="17">
        <v>966</v>
      </c>
    </row>
    <row r="165" spans="1:7">
      <c r="A165" s="14" t="s">
        <v>653</v>
      </c>
      <c r="B165" s="16" t="s">
        <v>135</v>
      </c>
      <c r="C165" s="17">
        <v>144</v>
      </c>
      <c r="D165" s="17">
        <v>367</v>
      </c>
      <c r="E165" s="17">
        <v>1626</v>
      </c>
      <c r="F165" s="17">
        <v>462</v>
      </c>
      <c r="G165" s="17">
        <v>2599</v>
      </c>
    </row>
    <row r="166" spans="1:7">
      <c r="A166" s="14">
        <v>929</v>
      </c>
      <c r="B166" s="16" t="s">
        <v>136</v>
      </c>
      <c r="C166" s="17">
        <v>194</v>
      </c>
      <c r="D166" s="17">
        <v>452</v>
      </c>
      <c r="E166" s="17">
        <v>1879</v>
      </c>
      <c r="F166" s="17">
        <v>509</v>
      </c>
      <c r="G166" s="17">
        <v>3034</v>
      </c>
    </row>
    <row r="167" spans="1:7">
      <c r="A167" s="14"/>
      <c r="B167" s="8" t="s">
        <v>282</v>
      </c>
      <c r="C167" s="41">
        <v>6532</v>
      </c>
      <c r="D167" s="41">
        <v>11549</v>
      </c>
      <c r="E167" s="41">
        <v>55594</v>
      </c>
      <c r="F167" s="41">
        <v>16821</v>
      </c>
      <c r="G167" s="41">
        <v>90496</v>
      </c>
    </row>
    <row r="168" spans="1:7">
      <c r="A168" s="14"/>
      <c r="B168" s="16"/>
      <c r="C168" s="17"/>
      <c r="D168" s="17"/>
      <c r="E168" s="17"/>
      <c r="F168" s="17"/>
      <c r="G168" s="17"/>
    </row>
    <row r="169" spans="1:7">
      <c r="A169" s="14"/>
      <c r="B169" s="16" t="s">
        <v>415</v>
      </c>
      <c r="C169" s="17"/>
      <c r="D169" s="17"/>
      <c r="E169" s="17"/>
      <c r="F169" s="17"/>
      <c r="G169" s="17"/>
    </row>
    <row r="170" spans="1:7">
      <c r="A170" s="14" t="s">
        <v>655</v>
      </c>
      <c r="B170" s="16" t="s">
        <v>153</v>
      </c>
      <c r="C170" s="17">
        <v>114</v>
      </c>
      <c r="D170" s="17">
        <v>223</v>
      </c>
      <c r="E170" s="17">
        <v>1014</v>
      </c>
      <c r="F170" s="17">
        <v>233</v>
      </c>
      <c r="G170" s="17">
        <v>1584</v>
      </c>
    </row>
    <row r="171" spans="1:7">
      <c r="A171" s="14" t="s">
        <v>656</v>
      </c>
      <c r="B171" s="16" t="s">
        <v>154</v>
      </c>
      <c r="C171" s="17">
        <v>81</v>
      </c>
      <c r="D171" s="17">
        <v>151</v>
      </c>
      <c r="E171" s="17">
        <v>791</v>
      </c>
      <c r="F171" s="17">
        <v>393</v>
      </c>
      <c r="G171" s="17">
        <v>1416</v>
      </c>
    </row>
    <row r="172" spans="1:7">
      <c r="A172" s="14" t="s">
        <v>657</v>
      </c>
      <c r="B172" s="16" t="s">
        <v>155</v>
      </c>
      <c r="C172" s="17">
        <v>97</v>
      </c>
      <c r="D172" s="17">
        <v>211</v>
      </c>
      <c r="E172" s="17">
        <v>963</v>
      </c>
      <c r="F172" s="17">
        <v>221</v>
      </c>
      <c r="G172" s="17">
        <v>1492</v>
      </c>
    </row>
    <row r="173" spans="1:7">
      <c r="A173" s="14" t="s">
        <v>658</v>
      </c>
      <c r="B173" s="16" t="s">
        <v>156</v>
      </c>
      <c r="C173" s="17">
        <v>328</v>
      </c>
      <c r="D173" s="17">
        <v>641</v>
      </c>
      <c r="E173" s="17">
        <v>3157</v>
      </c>
      <c r="F173" s="17">
        <v>707</v>
      </c>
      <c r="G173" s="17">
        <v>4833</v>
      </c>
    </row>
    <row r="174" spans="1:7">
      <c r="A174" s="14" t="s">
        <v>659</v>
      </c>
      <c r="B174" s="16" t="s">
        <v>158</v>
      </c>
      <c r="C174" s="17">
        <v>676</v>
      </c>
      <c r="D174" s="17">
        <v>948</v>
      </c>
      <c r="E174" s="17">
        <v>4443</v>
      </c>
      <c r="F174" s="17">
        <v>900</v>
      </c>
      <c r="G174" s="17">
        <v>6967</v>
      </c>
    </row>
    <row r="175" spans="1:7">
      <c r="A175" s="14" t="s">
        <v>660</v>
      </c>
      <c r="B175" s="16" t="s">
        <v>159</v>
      </c>
      <c r="C175" s="17">
        <v>49</v>
      </c>
      <c r="D175" s="17">
        <v>73</v>
      </c>
      <c r="E175" s="17">
        <v>415</v>
      </c>
      <c r="F175" s="17">
        <v>130</v>
      </c>
      <c r="G175" s="17">
        <v>667</v>
      </c>
    </row>
    <row r="176" spans="1:7">
      <c r="A176" s="14" t="s">
        <v>661</v>
      </c>
      <c r="B176" s="16" t="s">
        <v>162</v>
      </c>
      <c r="C176" s="17">
        <v>477</v>
      </c>
      <c r="D176" s="17">
        <v>1044</v>
      </c>
      <c r="E176" s="17">
        <v>4566</v>
      </c>
      <c r="F176" s="17">
        <v>1207</v>
      </c>
      <c r="G176" s="17">
        <v>7294</v>
      </c>
    </row>
    <row r="177" spans="1:7">
      <c r="A177" s="14" t="s">
        <v>662</v>
      </c>
      <c r="B177" s="16" t="s">
        <v>163</v>
      </c>
      <c r="C177" s="17">
        <v>89</v>
      </c>
      <c r="D177" s="17">
        <v>237</v>
      </c>
      <c r="E177" s="17">
        <v>1095</v>
      </c>
      <c r="F177" s="17">
        <v>291</v>
      </c>
      <c r="G177" s="17">
        <v>1712</v>
      </c>
    </row>
    <row r="178" spans="1:7">
      <c r="A178" s="14" t="s">
        <v>663</v>
      </c>
      <c r="B178" s="16" t="s">
        <v>164</v>
      </c>
      <c r="C178" s="17">
        <v>718</v>
      </c>
      <c r="D178" s="17">
        <v>1389</v>
      </c>
      <c r="E178" s="17">
        <v>6072</v>
      </c>
      <c r="F178" s="17">
        <v>1493</v>
      </c>
      <c r="G178" s="17">
        <v>9672</v>
      </c>
    </row>
    <row r="179" spans="1:7">
      <c r="A179" s="14" t="s">
        <v>664</v>
      </c>
      <c r="B179" s="16" t="s">
        <v>165</v>
      </c>
      <c r="C179" s="17">
        <v>70</v>
      </c>
      <c r="D179" s="17">
        <v>228</v>
      </c>
      <c r="E179" s="17">
        <v>952</v>
      </c>
      <c r="F179" s="17">
        <v>258</v>
      </c>
      <c r="G179" s="17">
        <v>1508</v>
      </c>
    </row>
    <row r="180" spans="1:7">
      <c r="A180" s="14"/>
      <c r="B180" s="8" t="s">
        <v>282</v>
      </c>
      <c r="C180" s="41">
        <v>2699</v>
      </c>
      <c r="D180" s="41">
        <v>5145</v>
      </c>
      <c r="E180" s="41">
        <v>23468</v>
      </c>
      <c r="F180" s="41">
        <v>5833</v>
      </c>
      <c r="G180" s="41">
        <v>37145</v>
      </c>
    </row>
    <row r="181" spans="1:7">
      <c r="A181" s="14"/>
      <c r="B181" s="16"/>
      <c r="C181" s="17"/>
      <c r="D181" s="17"/>
      <c r="E181" s="17"/>
      <c r="F181" s="17"/>
      <c r="G181" s="17"/>
    </row>
    <row r="182" spans="1:7">
      <c r="A182" s="14"/>
      <c r="B182" s="16" t="s">
        <v>426</v>
      </c>
      <c r="C182" s="17"/>
      <c r="D182" s="17"/>
      <c r="E182" s="17"/>
      <c r="F182" s="17"/>
      <c r="G182" s="17"/>
    </row>
    <row r="183" spans="1:7">
      <c r="A183" s="14">
        <v>349</v>
      </c>
      <c r="B183" s="16" t="s">
        <v>166</v>
      </c>
      <c r="C183" s="17">
        <v>1074</v>
      </c>
      <c r="D183" s="17">
        <v>1911</v>
      </c>
      <c r="E183" s="17">
        <v>9503</v>
      </c>
      <c r="F183" s="17">
        <v>2438</v>
      </c>
      <c r="G183" s="17">
        <v>14926</v>
      </c>
    </row>
    <row r="184" spans="1:7">
      <c r="A184" s="14" t="s">
        <v>665</v>
      </c>
      <c r="B184" s="16" t="s">
        <v>167</v>
      </c>
      <c r="C184" s="17">
        <v>330</v>
      </c>
      <c r="D184" s="17">
        <v>583</v>
      </c>
      <c r="E184" s="17">
        <v>2842</v>
      </c>
      <c r="F184" s="17">
        <v>656</v>
      </c>
      <c r="G184" s="17">
        <v>4411</v>
      </c>
    </row>
    <row r="185" spans="1:7">
      <c r="A185" s="14" t="s">
        <v>666</v>
      </c>
      <c r="B185" s="16" t="s">
        <v>168</v>
      </c>
      <c r="C185" s="17">
        <v>17</v>
      </c>
      <c r="D185" s="17">
        <v>98</v>
      </c>
      <c r="E185" s="17">
        <v>528</v>
      </c>
      <c r="F185" s="17">
        <v>194</v>
      </c>
      <c r="G185" s="17">
        <v>837</v>
      </c>
    </row>
    <row r="186" spans="1:7">
      <c r="A186" s="14" t="s">
        <v>667</v>
      </c>
      <c r="B186" s="16" t="s">
        <v>169</v>
      </c>
      <c r="C186" s="17">
        <v>80</v>
      </c>
      <c r="D186" s="17">
        <v>175</v>
      </c>
      <c r="E186" s="17">
        <v>1117</v>
      </c>
      <c r="F186" s="17">
        <v>336</v>
      </c>
      <c r="G186" s="17">
        <v>1708</v>
      </c>
    </row>
    <row r="187" spans="1:7">
      <c r="A187" s="14" t="s">
        <v>668</v>
      </c>
      <c r="B187" s="16" t="s">
        <v>170</v>
      </c>
      <c r="C187" s="17">
        <v>33</v>
      </c>
      <c r="D187" s="17">
        <v>86</v>
      </c>
      <c r="E187" s="17">
        <v>480</v>
      </c>
      <c r="F187" s="17">
        <v>148</v>
      </c>
      <c r="G187" s="17">
        <v>747</v>
      </c>
    </row>
    <row r="188" spans="1:7">
      <c r="A188" s="14" t="s">
        <v>669</v>
      </c>
      <c r="B188" s="16" t="s">
        <v>171</v>
      </c>
      <c r="C188" s="17">
        <v>114</v>
      </c>
      <c r="D188" s="17">
        <v>276</v>
      </c>
      <c r="E188" s="17">
        <v>1306</v>
      </c>
      <c r="F188" s="17">
        <v>441</v>
      </c>
      <c r="G188" s="17">
        <v>2137</v>
      </c>
    </row>
    <row r="189" spans="1:7">
      <c r="A189" s="14" t="s">
        <v>670</v>
      </c>
      <c r="B189" s="16" t="s">
        <v>172</v>
      </c>
      <c r="C189" s="17">
        <v>43</v>
      </c>
      <c r="D189" s="17">
        <v>106</v>
      </c>
      <c r="E189" s="17">
        <v>537</v>
      </c>
      <c r="F189" s="17">
        <v>178</v>
      </c>
      <c r="G189" s="17">
        <v>864</v>
      </c>
    </row>
    <row r="190" spans="1:7">
      <c r="A190" s="14" t="s">
        <v>671</v>
      </c>
      <c r="B190" s="16" t="s">
        <v>173</v>
      </c>
      <c r="C190" s="17">
        <v>81</v>
      </c>
      <c r="D190" s="17">
        <v>200</v>
      </c>
      <c r="E190" s="17">
        <v>1178</v>
      </c>
      <c r="F190" s="17">
        <v>459</v>
      </c>
      <c r="G190" s="17">
        <v>1918</v>
      </c>
    </row>
    <row r="191" spans="1:7">
      <c r="A191" s="14" t="s">
        <v>672</v>
      </c>
      <c r="B191" s="16" t="s">
        <v>174</v>
      </c>
      <c r="C191" s="17">
        <v>42</v>
      </c>
      <c r="D191" s="17">
        <v>71</v>
      </c>
      <c r="E191" s="17">
        <v>450</v>
      </c>
      <c r="F191" s="17">
        <v>179</v>
      </c>
      <c r="G191" s="17">
        <v>742</v>
      </c>
    </row>
    <row r="192" spans="1:7">
      <c r="A192" s="14" t="s">
        <v>673</v>
      </c>
      <c r="B192" s="16" t="s">
        <v>175</v>
      </c>
      <c r="C192" s="17">
        <v>99</v>
      </c>
      <c r="D192" s="17">
        <v>254</v>
      </c>
      <c r="E192" s="17">
        <v>1229</v>
      </c>
      <c r="F192" s="17">
        <v>422</v>
      </c>
      <c r="G192" s="17">
        <v>2004</v>
      </c>
    </row>
    <row r="193" spans="1:7">
      <c r="A193" s="14" t="s">
        <v>674</v>
      </c>
      <c r="B193" s="16" t="s">
        <v>176</v>
      </c>
      <c r="C193" s="17">
        <v>71</v>
      </c>
      <c r="D193" s="17">
        <v>154</v>
      </c>
      <c r="E193" s="17">
        <v>927</v>
      </c>
      <c r="F193" s="17">
        <v>292</v>
      </c>
      <c r="G193" s="17">
        <v>1444</v>
      </c>
    </row>
    <row r="194" spans="1:7">
      <c r="A194" s="14" t="s">
        <v>675</v>
      </c>
      <c r="B194" s="16" t="s">
        <v>177</v>
      </c>
      <c r="C194" s="17">
        <v>61</v>
      </c>
      <c r="D194" s="17">
        <v>111</v>
      </c>
      <c r="E194" s="17">
        <v>586</v>
      </c>
      <c r="F194" s="17">
        <v>205</v>
      </c>
      <c r="G194" s="17">
        <v>963</v>
      </c>
    </row>
    <row r="195" spans="1:7">
      <c r="A195" s="14" t="s">
        <v>676</v>
      </c>
      <c r="B195" s="16" t="s">
        <v>178</v>
      </c>
      <c r="C195" s="17">
        <v>7</v>
      </c>
      <c r="D195" s="17">
        <v>19</v>
      </c>
      <c r="E195" s="17">
        <v>108</v>
      </c>
      <c r="F195" s="17">
        <v>16</v>
      </c>
      <c r="G195" s="17">
        <v>150</v>
      </c>
    </row>
    <row r="196" spans="1:7">
      <c r="A196" s="14" t="s">
        <v>677</v>
      </c>
      <c r="B196" s="16" t="s">
        <v>179</v>
      </c>
      <c r="C196" s="17">
        <v>70</v>
      </c>
      <c r="D196" s="17">
        <v>170</v>
      </c>
      <c r="E196" s="17">
        <v>793</v>
      </c>
      <c r="F196" s="17">
        <v>238</v>
      </c>
      <c r="G196" s="17">
        <v>1271</v>
      </c>
    </row>
    <row r="197" spans="1:7">
      <c r="A197" s="14" t="s">
        <v>678</v>
      </c>
      <c r="B197" s="16" t="s">
        <v>180</v>
      </c>
      <c r="C197" s="17">
        <v>6</v>
      </c>
      <c r="D197" s="17">
        <v>42</v>
      </c>
      <c r="E197" s="17">
        <v>213</v>
      </c>
      <c r="F197" s="17">
        <v>92</v>
      </c>
      <c r="G197" s="17">
        <v>353</v>
      </c>
    </row>
    <row r="198" spans="1:7">
      <c r="A198" s="14" t="s">
        <v>679</v>
      </c>
      <c r="B198" s="16" t="s">
        <v>181</v>
      </c>
      <c r="C198" s="17">
        <v>80</v>
      </c>
      <c r="D198" s="17">
        <v>163</v>
      </c>
      <c r="E198" s="17">
        <v>910</v>
      </c>
      <c r="F198" s="17">
        <v>263</v>
      </c>
      <c r="G198" s="17">
        <v>1416</v>
      </c>
    </row>
    <row r="199" spans="1:7">
      <c r="A199" s="14"/>
      <c r="B199" s="8" t="s">
        <v>282</v>
      </c>
      <c r="C199" s="41">
        <v>2208</v>
      </c>
      <c r="D199" s="41">
        <v>4419</v>
      </c>
      <c r="E199" s="41">
        <v>22707</v>
      </c>
      <c r="F199" s="41">
        <v>6557</v>
      </c>
      <c r="G199" s="41">
        <v>35891</v>
      </c>
    </row>
    <row r="200" spans="1:7">
      <c r="A200" s="14"/>
      <c r="B200" s="16"/>
      <c r="C200" s="17"/>
      <c r="D200" s="17"/>
      <c r="E200" s="17"/>
      <c r="F200" s="17"/>
      <c r="G200" s="17"/>
    </row>
    <row r="201" spans="1:7">
      <c r="A201" s="14"/>
      <c r="B201" s="16" t="s">
        <v>443</v>
      </c>
      <c r="C201" s="17"/>
      <c r="D201" s="17"/>
      <c r="E201" s="17"/>
      <c r="F201" s="17"/>
      <c r="G201" s="17"/>
    </row>
    <row r="202" spans="1:7">
      <c r="A202" s="14">
        <v>170</v>
      </c>
      <c r="B202" s="16" t="s">
        <v>182</v>
      </c>
      <c r="C202" s="17">
        <v>498</v>
      </c>
      <c r="D202" s="17">
        <v>820</v>
      </c>
      <c r="E202" s="17">
        <v>3578</v>
      </c>
      <c r="F202" s="17">
        <v>1262</v>
      </c>
      <c r="G202" s="17">
        <v>6158</v>
      </c>
    </row>
    <row r="203" spans="1:7">
      <c r="A203" s="14">
        <v>279</v>
      </c>
      <c r="B203" s="16" t="s">
        <v>183</v>
      </c>
      <c r="C203" s="17">
        <v>26</v>
      </c>
      <c r="D203" s="17">
        <v>110</v>
      </c>
      <c r="E203" s="17">
        <v>648</v>
      </c>
      <c r="F203" s="17">
        <v>238</v>
      </c>
      <c r="G203" s="17">
        <v>1022</v>
      </c>
    </row>
    <row r="204" spans="1:7">
      <c r="A204" s="14">
        <v>795</v>
      </c>
      <c r="B204" s="16" t="s">
        <v>184</v>
      </c>
      <c r="C204" s="17">
        <v>9215</v>
      </c>
      <c r="D204" s="17">
        <v>12141</v>
      </c>
      <c r="E204" s="17">
        <v>60419</v>
      </c>
      <c r="F204" s="17">
        <v>16611</v>
      </c>
      <c r="G204" s="17">
        <v>98386</v>
      </c>
    </row>
    <row r="205" spans="1:7">
      <c r="A205" s="14" t="s">
        <v>680</v>
      </c>
      <c r="B205" s="16" t="s">
        <v>185</v>
      </c>
      <c r="C205" s="17">
        <v>91</v>
      </c>
      <c r="D205" s="17">
        <v>199</v>
      </c>
      <c r="E205" s="17">
        <v>785</v>
      </c>
      <c r="F205" s="17">
        <v>317</v>
      </c>
      <c r="G205" s="17">
        <v>1392</v>
      </c>
    </row>
    <row r="206" spans="1:7">
      <c r="A206" s="14" t="s">
        <v>681</v>
      </c>
      <c r="B206" s="16" t="s">
        <v>186</v>
      </c>
      <c r="C206" s="17">
        <v>144</v>
      </c>
      <c r="D206" s="17">
        <v>210</v>
      </c>
      <c r="E206" s="17">
        <v>1221</v>
      </c>
      <c r="F206" s="17">
        <v>281</v>
      </c>
      <c r="G206" s="17">
        <v>1856</v>
      </c>
    </row>
    <row r="207" spans="1:7">
      <c r="A207" s="14" t="s">
        <v>682</v>
      </c>
      <c r="B207" s="16" t="s">
        <v>187</v>
      </c>
      <c r="C207" s="17">
        <v>224</v>
      </c>
      <c r="D207" s="17">
        <v>319</v>
      </c>
      <c r="E207" s="17">
        <v>1571</v>
      </c>
      <c r="F207" s="17">
        <v>416</v>
      </c>
      <c r="G207" s="17">
        <v>2530</v>
      </c>
    </row>
    <row r="208" spans="1:7">
      <c r="A208" s="14" t="s">
        <v>683</v>
      </c>
      <c r="B208" s="16" t="s">
        <v>188</v>
      </c>
      <c r="C208" s="17">
        <v>76</v>
      </c>
      <c r="D208" s="17">
        <v>180</v>
      </c>
      <c r="E208" s="17">
        <v>914</v>
      </c>
      <c r="F208" s="17">
        <v>240</v>
      </c>
      <c r="G208" s="17">
        <v>1410</v>
      </c>
    </row>
    <row r="209" spans="1:7">
      <c r="A209" s="14" t="s">
        <v>684</v>
      </c>
      <c r="B209" s="16" t="s">
        <v>189</v>
      </c>
      <c r="C209" s="17">
        <v>63</v>
      </c>
      <c r="D209" s="17">
        <v>103</v>
      </c>
      <c r="E209" s="17">
        <v>547</v>
      </c>
      <c r="F209" s="17">
        <v>148</v>
      </c>
      <c r="G209" s="17">
        <v>861</v>
      </c>
    </row>
    <row r="210" spans="1:7">
      <c r="A210" s="14" t="s">
        <v>685</v>
      </c>
      <c r="B210" s="16" t="s">
        <v>190</v>
      </c>
      <c r="C210" s="17">
        <v>262</v>
      </c>
      <c r="D210" s="17">
        <v>486</v>
      </c>
      <c r="E210" s="17">
        <v>2102</v>
      </c>
      <c r="F210" s="17">
        <v>378</v>
      </c>
      <c r="G210" s="17">
        <v>3228</v>
      </c>
    </row>
    <row r="211" spans="1:7">
      <c r="A211" s="14" t="s">
        <v>686</v>
      </c>
      <c r="B211" s="16" t="s">
        <v>191</v>
      </c>
      <c r="C211" s="17">
        <v>16</v>
      </c>
      <c r="D211" s="17">
        <v>71</v>
      </c>
      <c r="E211" s="17">
        <v>428</v>
      </c>
      <c r="F211" s="17">
        <v>180</v>
      </c>
      <c r="G211" s="17">
        <v>695</v>
      </c>
    </row>
    <row r="212" spans="1:7">
      <c r="A212" s="14" t="s">
        <v>687</v>
      </c>
      <c r="B212" s="16" t="s">
        <v>192</v>
      </c>
      <c r="C212" s="17">
        <v>110</v>
      </c>
      <c r="D212" s="17">
        <v>248</v>
      </c>
      <c r="E212" s="17">
        <v>1073</v>
      </c>
      <c r="F212" s="17">
        <v>289</v>
      </c>
      <c r="G212" s="17">
        <v>1720</v>
      </c>
    </row>
    <row r="213" spans="1:7">
      <c r="A213" s="14" t="s">
        <v>688</v>
      </c>
      <c r="B213" s="16" t="s">
        <v>193</v>
      </c>
      <c r="C213" s="17">
        <v>280</v>
      </c>
      <c r="D213" s="17">
        <v>629</v>
      </c>
      <c r="E213" s="17">
        <v>2406</v>
      </c>
      <c r="F213" s="17">
        <v>609</v>
      </c>
      <c r="G213" s="17">
        <v>3924</v>
      </c>
    </row>
    <row r="214" spans="1:7">
      <c r="A214" s="14" t="s">
        <v>689</v>
      </c>
      <c r="B214" s="16" t="s">
        <v>194</v>
      </c>
      <c r="C214" s="17">
        <v>23</v>
      </c>
      <c r="D214" s="17">
        <v>87</v>
      </c>
      <c r="E214" s="17">
        <v>475</v>
      </c>
      <c r="F214" s="17">
        <v>232</v>
      </c>
      <c r="G214" s="17">
        <v>817</v>
      </c>
    </row>
    <row r="215" spans="1:7">
      <c r="A215" s="14" t="s">
        <v>690</v>
      </c>
      <c r="B215" s="16" t="s">
        <v>195</v>
      </c>
      <c r="C215" s="17">
        <v>0</v>
      </c>
      <c r="D215" s="17">
        <v>3</v>
      </c>
      <c r="E215" s="17">
        <v>61</v>
      </c>
      <c r="F215" s="17">
        <v>41</v>
      </c>
      <c r="G215" s="17">
        <v>105</v>
      </c>
    </row>
    <row r="216" spans="1:7">
      <c r="A216" s="14" t="s">
        <v>691</v>
      </c>
      <c r="B216" s="16" t="s">
        <v>196</v>
      </c>
      <c r="C216" s="17">
        <v>150</v>
      </c>
      <c r="D216" s="17">
        <v>312</v>
      </c>
      <c r="E216" s="17">
        <v>1514</v>
      </c>
      <c r="F216" s="17">
        <v>426</v>
      </c>
      <c r="G216" s="17">
        <v>2402</v>
      </c>
    </row>
    <row r="217" spans="1:7">
      <c r="A217" s="14" t="s">
        <v>692</v>
      </c>
      <c r="B217" s="16" t="s">
        <v>197</v>
      </c>
      <c r="C217" s="17">
        <v>119</v>
      </c>
      <c r="D217" s="17">
        <v>235</v>
      </c>
      <c r="E217" s="17">
        <v>1050</v>
      </c>
      <c r="F217" s="17">
        <v>341</v>
      </c>
      <c r="G217" s="17">
        <v>1745</v>
      </c>
    </row>
    <row r="218" spans="1:7">
      <c r="A218" s="14" t="s">
        <v>693</v>
      </c>
      <c r="B218" s="16" t="s">
        <v>198</v>
      </c>
      <c r="C218" s="17">
        <v>165</v>
      </c>
      <c r="D218" s="17">
        <v>391</v>
      </c>
      <c r="E218" s="17">
        <v>1768</v>
      </c>
      <c r="F218" s="17">
        <v>541</v>
      </c>
      <c r="G218" s="17">
        <v>2865</v>
      </c>
    </row>
    <row r="219" spans="1:7">
      <c r="A219" s="14" t="s">
        <v>694</v>
      </c>
      <c r="B219" s="16" t="s">
        <v>199</v>
      </c>
      <c r="C219" s="17">
        <v>503</v>
      </c>
      <c r="D219" s="17">
        <v>841</v>
      </c>
      <c r="E219" s="17">
        <v>3886</v>
      </c>
      <c r="F219" s="17">
        <v>811</v>
      </c>
      <c r="G219" s="17">
        <v>6041</v>
      </c>
    </row>
    <row r="220" spans="1:7">
      <c r="A220" s="14" t="s">
        <v>695</v>
      </c>
      <c r="B220" s="16" t="s">
        <v>200</v>
      </c>
      <c r="C220" s="17">
        <v>198</v>
      </c>
      <c r="D220" s="17">
        <v>339</v>
      </c>
      <c r="E220" s="17">
        <v>1782</v>
      </c>
      <c r="F220" s="17">
        <v>353</v>
      </c>
      <c r="G220" s="17">
        <v>2672</v>
      </c>
    </row>
    <row r="221" spans="1:7">
      <c r="A221" s="14" t="s">
        <v>696</v>
      </c>
      <c r="B221" s="16" t="s">
        <v>201</v>
      </c>
      <c r="C221" s="17">
        <v>155</v>
      </c>
      <c r="D221" s="17">
        <v>278</v>
      </c>
      <c r="E221" s="17">
        <v>1255</v>
      </c>
      <c r="F221" s="17">
        <v>345</v>
      </c>
      <c r="G221" s="17">
        <v>2033</v>
      </c>
    </row>
    <row r="222" spans="1:7">
      <c r="A222" s="14" t="s">
        <v>697</v>
      </c>
      <c r="B222" s="16" t="s">
        <v>202</v>
      </c>
      <c r="C222" s="17">
        <v>75</v>
      </c>
      <c r="D222" s="17">
        <v>159</v>
      </c>
      <c r="E222" s="17">
        <v>691</v>
      </c>
      <c r="F222" s="17">
        <v>200</v>
      </c>
      <c r="G222" s="17">
        <v>1125</v>
      </c>
    </row>
    <row r="223" spans="1:7">
      <c r="A223" s="14" t="s">
        <v>698</v>
      </c>
      <c r="B223" s="16" t="s">
        <v>203</v>
      </c>
      <c r="C223" s="17">
        <v>517</v>
      </c>
      <c r="D223" s="17">
        <v>889</v>
      </c>
      <c r="E223" s="17">
        <v>3796</v>
      </c>
      <c r="F223" s="17">
        <v>665</v>
      </c>
      <c r="G223" s="17">
        <v>5867</v>
      </c>
    </row>
    <row r="224" spans="1:7">
      <c r="A224" s="14"/>
      <c r="B224" s="8" t="s">
        <v>282</v>
      </c>
      <c r="C224" s="41">
        <v>12910</v>
      </c>
      <c r="D224" s="41">
        <v>19050</v>
      </c>
      <c r="E224" s="41">
        <v>91970</v>
      </c>
      <c r="F224" s="41">
        <v>24924</v>
      </c>
      <c r="G224" s="41">
        <v>148854</v>
      </c>
    </row>
    <row r="225" spans="1:7">
      <c r="A225" s="14"/>
      <c r="B225" s="16"/>
      <c r="C225" s="17"/>
      <c r="D225" s="17"/>
      <c r="E225" s="17"/>
      <c r="F225" s="17"/>
      <c r="G225" s="17"/>
    </row>
    <row r="226" spans="1:7">
      <c r="A226" s="14"/>
      <c r="B226" s="16" t="s">
        <v>466</v>
      </c>
      <c r="C226" s="17"/>
      <c r="D226" s="17"/>
      <c r="E226" s="17"/>
      <c r="F226" s="17"/>
      <c r="G226" s="17"/>
    </row>
    <row r="227" spans="1:7">
      <c r="A227" s="14">
        <v>823</v>
      </c>
      <c r="B227" s="16" t="s">
        <v>204</v>
      </c>
      <c r="C227" s="17">
        <v>194</v>
      </c>
      <c r="D227" s="17">
        <v>329</v>
      </c>
      <c r="E227" s="17">
        <v>1891</v>
      </c>
      <c r="F227" s="17">
        <v>663</v>
      </c>
      <c r="G227" s="17">
        <v>3077</v>
      </c>
    </row>
    <row r="228" spans="1:7">
      <c r="A228" s="14">
        <v>854</v>
      </c>
      <c r="B228" s="16" t="s">
        <v>205</v>
      </c>
      <c r="C228" s="17">
        <v>1005</v>
      </c>
      <c r="D228" s="17">
        <v>1887</v>
      </c>
      <c r="E228" s="17">
        <v>8542</v>
      </c>
      <c r="F228" s="17">
        <v>2648</v>
      </c>
      <c r="G228" s="17">
        <v>14082</v>
      </c>
    </row>
    <row r="229" spans="1:7">
      <c r="A229" s="14" t="s">
        <v>699</v>
      </c>
      <c r="B229" s="16" t="s">
        <v>206</v>
      </c>
      <c r="C229" s="17">
        <v>176</v>
      </c>
      <c r="D229" s="17">
        <v>347</v>
      </c>
      <c r="E229" s="17">
        <v>1344</v>
      </c>
      <c r="F229" s="17">
        <v>399</v>
      </c>
      <c r="G229" s="17">
        <v>2266</v>
      </c>
    </row>
    <row r="230" spans="1:7">
      <c r="A230" s="14" t="s">
        <v>700</v>
      </c>
      <c r="B230" s="16" t="s">
        <v>207</v>
      </c>
      <c r="C230" s="17">
        <v>55</v>
      </c>
      <c r="D230" s="17">
        <v>146</v>
      </c>
      <c r="E230" s="17">
        <v>565</v>
      </c>
      <c r="F230" s="17">
        <v>176</v>
      </c>
      <c r="G230" s="17">
        <v>942</v>
      </c>
    </row>
    <row r="231" spans="1:7">
      <c r="A231" s="14" t="s">
        <v>701</v>
      </c>
      <c r="B231" s="16" t="s">
        <v>208</v>
      </c>
      <c r="C231" s="17">
        <v>65</v>
      </c>
      <c r="D231" s="17">
        <v>126</v>
      </c>
      <c r="E231" s="17">
        <v>628</v>
      </c>
      <c r="F231" s="17">
        <v>220</v>
      </c>
      <c r="G231" s="17">
        <v>1039</v>
      </c>
    </row>
    <row r="232" spans="1:7">
      <c r="A232" s="14" t="s">
        <v>702</v>
      </c>
      <c r="B232" s="16" t="s">
        <v>212</v>
      </c>
      <c r="C232" s="17">
        <v>240</v>
      </c>
      <c r="D232" s="17">
        <v>546</v>
      </c>
      <c r="E232" s="17">
        <v>2515</v>
      </c>
      <c r="F232" s="17">
        <v>853</v>
      </c>
      <c r="G232" s="17">
        <v>4154</v>
      </c>
    </row>
    <row r="233" spans="1:7">
      <c r="A233" s="14" t="s">
        <v>703</v>
      </c>
      <c r="B233" s="16" t="s">
        <v>209</v>
      </c>
      <c r="C233" s="17">
        <v>81</v>
      </c>
      <c r="D233" s="17">
        <v>172</v>
      </c>
      <c r="E233" s="17">
        <v>662</v>
      </c>
      <c r="F233" s="17">
        <v>226</v>
      </c>
      <c r="G233" s="17">
        <v>1141</v>
      </c>
    </row>
    <row r="234" spans="1:7">
      <c r="A234" s="14" t="s">
        <v>704</v>
      </c>
      <c r="B234" s="16" t="s">
        <v>210</v>
      </c>
      <c r="C234" s="17">
        <v>102</v>
      </c>
      <c r="D234" s="17">
        <v>242</v>
      </c>
      <c r="E234" s="17">
        <v>1070</v>
      </c>
      <c r="F234" s="17">
        <v>372</v>
      </c>
      <c r="G234" s="17">
        <v>1786</v>
      </c>
    </row>
    <row r="235" spans="1:7">
      <c r="A235" s="14" t="s">
        <v>705</v>
      </c>
      <c r="B235" s="16" t="s">
        <v>211</v>
      </c>
      <c r="C235" s="17">
        <v>54</v>
      </c>
      <c r="D235" s="17">
        <v>128</v>
      </c>
      <c r="E235" s="17">
        <v>529</v>
      </c>
      <c r="F235" s="17">
        <v>179</v>
      </c>
      <c r="G235" s="17">
        <v>890</v>
      </c>
    </row>
    <row r="236" spans="1:7">
      <c r="A236" s="14" t="s">
        <v>706</v>
      </c>
      <c r="B236" s="16" t="s">
        <v>213</v>
      </c>
      <c r="C236" s="17">
        <v>92</v>
      </c>
      <c r="D236" s="17">
        <v>232</v>
      </c>
      <c r="E236" s="17">
        <v>844</v>
      </c>
      <c r="F236" s="17">
        <v>265</v>
      </c>
      <c r="G236" s="17">
        <v>1433</v>
      </c>
    </row>
    <row r="237" spans="1:7">
      <c r="A237" s="14" t="s">
        <v>707</v>
      </c>
      <c r="B237" s="16" t="s">
        <v>214</v>
      </c>
      <c r="C237" s="17">
        <v>35</v>
      </c>
      <c r="D237" s="17">
        <v>110</v>
      </c>
      <c r="E237" s="17">
        <v>540</v>
      </c>
      <c r="F237" s="17">
        <v>192</v>
      </c>
      <c r="G237" s="17">
        <v>877</v>
      </c>
    </row>
    <row r="238" spans="1:7">
      <c r="A238" s="14" t="s">
        <v>708</v>
      </c>
      <c r="B238" s="16" t="s">
        <v>215</v>
      </c>
      <c r="C238" s="17">
        <v>94</v>
      </c>
      <c r="D238" s="17">
        <v>257</v>
      </c>
      <c r="E238" s="17">
        <v>1106</v>
      </c>
      <c r="F238" s="17">
        <v>343</v>
      </c>
      <c r="G238" s="17">
        <v>1800</v>
      </c>
    </row>
    <row r="239" spans="1:7">
      <c r="A239" s="14" t="s">
        <v>709</v>
      </c>
      <c r="B239" s="16" t="s">
        <v>216</v>
      </c>
      <c r="C239" s="17">
        <v>26</v>
      </c>
      <c r="D239" s="17">
        <v>63</v>
      </c>
      <c r="E239" s="17">
        <v>303</v>
      </c>
      <c r="F239" s="17">
        <v>106</v>
      </c>
      <c r="G239" s="17">
        <v>498</v>
      </c>
    </row>
    <row r="240" spans="1:7">
      <c r="A240" s="14"/>
      <c r="B240" s="8" t="s">
        <v>282</v>
      </c>
      <c r="C240" s="41">
        <v>2219</v>
      </c>
      <c r="D240" s="41">
        <v>4585</v>
      </c>
      <c r="E240" s="41">
        <v>20539</v>
      </c>
      <c r="F240" s="41">
        <v>6642</v>
      </c>
      <c r="G240" s="41">
        <v>33985</v>
      </c>
    </row>
    <row r="241" spans="1:7">
      <c r="A241" s="14"/>
      <c r="B241" s="16"/>
      <c r="C241" s="17"/>
      <c r="D241" s="17"/>
      <c r="E241" s="17"/>
      <c r="F241" s="17"/>
      <c r="G241" s="17"/>
    </row>
    <row r="242" spans="1:7">
      <c r="A242" s="14"/>
      <c r="B242" s="16" t="s">
        <v>480</v>
      </c>
      <c r="C242" s="17"/>
      <c r="D242" s="17"/>
      <c r="E242" s="17"/>
      <c r="F242" s="17"/>
      <c r="G242" s="17"/>
    </row>
    <row r="243" spans="1:7">
      <c r="A243" s="14">
        <v>490</v>
      </c>
      <c r="B243" s="16" t="s">
        <v>217</v>
      </c>
      <c r="C243" s="17">
        <v>38</v>
      </c>
      <c r="D243" s="17">
        <v>97</v>
      </c>
      <c r="E243" s="17">
        <v>541</v>
      </c>
      <c r="F243" s="17">
        <v>282</v>
      </c>
      <c r="G243" s="17">
        <v>958</v>
      </c>
    </row>
    <row r="244" spans="1:7">
      <c r="A244" s="14">
        <v>897</v>
      </c>
      <c r="B244" s="16" t="s">
        <v>219</v>
      </c>
      <c r="C244" s="17">
        <v>1384</v>
      </c>
      <c r="D244" s="17">
        <v>2473</v>
      </c>
      <c r="E244" s="17">
        <v>11702</v>
      </c>
      <c r="F244" s="17">
        <v>3748</v>
      </c>
      <c r="G244" s="17">
        <v>19307</v>
      </c>
    </row>
    <row r="245" spans="1:7">
      <c r="A245" s="14">
        <v>912</v>
      </c>
      <c r="B245" s="16" t="s">
        <v>220</v>
      </c>
      <c r="C245" s="17">
        <v>81</v>
      </c>
      <c r="D245" s="17">
        <v>203</v>
      </c>
      <c r="E245" s="17">
        <v>929</v>
      </c>
      <c r="F245" s="17">
        <v>343</v>
      </c>
      <c r="G245" s="17">
        <v>1556</v>
      </c>
    </row>
    <row r="246" spans="1:7">
      <c r="A246" s="14" t="s">
        <v>710</v>
      </c>
      <c r="B246" s="16" t="s">
        <v>221</v>
      </c>
      <c r="C246" s="17">
        <v>131</v>
      </c>
      <c r="D246" s="17">
        <v>298</v>
      </c>
      <c r="E246" s="17">
        <v>1527</v>
      </c>
      <c r="F246" s="17">
        <v>558</v>
      </c>
      <c r="G246" s="17">
        <v>2514</v>
      </c>
    </row>
    <row r="247" spans="1:7">
      <c r="A247" s="14" t="s">
        <v>711</v>
      </c>
      <c r="B247" s="16" t="s">
        <v>222</v>
      </c>
      <c r="C247" s="17">
        <v>105</v>
      </c>
      <c r="D247" s="17">
        <v>230</v>
      </c>
      <c r="E247" s="17">
        <v>1070</v>
      </c>
      <c r="F247" s="17">
        <v>292</v>
      </c>
      <c r="G247" s="17">
        <v>1697</v>
      </c>
    </row>
    <row r="248" spans="1:7">
      <c r="A248" s="14" t="s">
        <v>712</v>
      </c>
      <c r="B248" s="16" t="s">
        <v>223</v>
      </c>
      <c r="C248" s="17">
        <v>212</v>
      </c>
      <c r="D248" s="17">
        <v>461</v>
      </c>
      <c r="E248" s="17">
        <v>2428</v>
      </c>
      <c r="F248" s="17">
        <v>764</v>
      </c>
      <c r="G248" s="17">
        <v>3865</v>
      </c>
    </row>
    <row r="249" spans="1:7">
      <c r="A249" s="14" t="s">
        <v>713</v>
      </c>
      <c r="B249" s="16" t="s">
        <v>224</v>
      </c>
      <c r="C249" s="17">
        <v>76</v>
      </c>
      <c r="D249" s="17">
        <v>228</v>
      </c>
      <c r="E249" s="17">
        <v>961</v>
      </c>
      <c r="F249" s="17">
        <v>334</v>
      </c>
      <c r="G249" s="17">
        <v>1599</v>
      </c>
    </row>
    <row r="250" spans="1:7">
      <c r="A250" s="14" t="s">
        <v>714</v>
      </c>
      <c r="B250" s="16" t="s">
        <v>225</v>
      </c>
      <c r="C250" s="17">
        <v>84</v>
      </c>
      <c r="D250" s="17">
        <v>152</v>
      </c>
      <c r="E250" s="17">
        <v>759</v>
      </c>
      <c r="F250" s="17">
        <v>195</v>
      </c>
      <c r="G250" s="17">
        <v>1190</v>
      </c>
    </row>
    <row r="251" spans="1:7">
      <c r="A251" s="14" t="s">
        <v>715</v>
      </c>
      <c r="B251" s="16" t="s">
        <v>226</v>
      </c>
      <c r="C251" s="17">
        <v>45</v>
      </c>
      <c r="D251" s="17">
        <v>96</v>
      </c>
      <c r="E251" s="17">
        <v>465</v>
      </c>
      <c r="F251" s="17">
        <v>153</v>
      </c>
      <c r="G251" s="17">
        <v>759</v>
      </c>
    </row>
    <row r="252" spans="1:7">
      <c r="A252" s="14" t="s">
        <v>716</v>
      </c>
      <c r="B252" s="16" t="s">
        <v>228</v>
      </c>
      <c r="C252" s="17">
        <v>102</v>
      </c>
      <c r="D252" s="17">
        <v>199</v>
      </c>
      <c r="E252" s="17">
        <v>1005</v>
      </c>
      <c r="F252" s="17">
        <v>261</v>
      </c>
      <c r="G252" s="17">
        <v>1567</v>
      </c>
    </row>
    <row r="253" spans="1:7">
      <c r="A253" s="14" t="s">
        <v>717</v>
      </c>
      <c r="B253" s="16" t="s">
        <v>229</v>
      </c>
      <c r="C253" s="17">
        <v>250</v>
      </c>
      <c r="D253" s="17">
        <v>488</v>
      </c>
      <c r="E253" s="17">
        <v>2317</v>
      </c>
      <c r="F253" s="17">
        <v>610</v>
      </c>
      <c r="G253" s="17">
        <v>3665</v>
      </c>
    </row>
    <row r="254" spans="1:7">
      <c r="A254" s="14" t="s">
        <v>718</v>
      </c>
      <c r="B254" s="16" t="s">
        <v>230</v>
      </c>
      <c r="C254" s="17">
        <v>60</v>
      </c>
      <c r="D254" s="17">
        <v>167</v>
      </c>
      <c r="E254" s="17">
        <v>803</v>
      </c>
      <c r="F254" s="17">
        <v>197</v>
      </c>
      <c r="G254" s="17">
        <v>1227</v>
      </c>
    </row>
    <row r="255" spans="1:7">
      <c r="A255" s="14" t="s">
        <v>719</v>
      </c>
      <c r="B255" s="16" t="s">
        <v>231</v>
      </c>
      <c r="C255" s="17">
        <v>374</v>
      </c>
      <c r="D255" s="17">
        <v>836</v>
      </c>
      <c r="E255" s="17">
        <v>3610</v>
      </c>
      <c r="F255" s="17">
        <v>1115</v>
      </c>
      <c r="G255" s="17">
        <v>5935</v>
      </c>
    </row>
    <row r="256" spans="1:7">
      <c r="A256" s="14" t="s">
        <v>720</v>
      </c>
      <c r="B256" s="16" t="s">
        <v>232</v>
      </c>
      <c r="C256" s="17">
        <v>215</v>
      </c>
      <c r="D256" s="17">
        <v>608</v>
      </c>
      <c r="E256" s="17">
        <v>2504</v>
      </c>
      <c r="F256" s="17">
        <v>721</v>
      </c>
      <c r="G256" s="17">
        <v>4048</v>
      </c>
    </row>
    <row r="257" spans="1:7">
      <c r="A257" s="14" t="s">
        <v>721</v>
      </c>
      <c r="B257" s="16" t="s">
        <v>234</v>
      </c>
      <c r="C257" s="17">
        <v>244</v>
      </c>
      <c r="D257" s="17">
        <v>494</v>
      </c>
      <c r="E257" s="17">
        <v>2341</v>
      </c>
      <c r="F257" s="17">
        <v>588</v>
      </c>
      <c r="G257" s="17">
        <v>3667</v>
      </c>
    </row>
    <row r="258" spans="1:7">
      <c r="A258" s="14"/>
      <c r="B258" s="8" t="s">
        <v>282</v>
      </c>
      <c r="C258" s="41">
        <v>3401</v>
      </c>
      <c r="D258" s="41">
        <v>7030</v>
      </c>
      <c r="E258" s="41">
        <v>32962</v>
      </c>
      <c r="F258" s="41">
        <v>10161</v>
      </c>
      <c r="G258" s="41">
        <v>53554</v>
      </c>
    </row>
    <row r="259" spans="1:7">
      <c r="A259" s="14"/>
      <c r="B259" s="16"/>
      <c r="C259" s="17"/>
      <c r="D259" s="17"/>
      <c r="E259" s="17"/>
      <c r="F259" s="17"/>
      <c r="G259" s="17"/>
    </row>
    <row r="260" spans="1:7">
      <c r="A260" s="14"/>
      <c r="B260" s="16" t="s">
        <v>499</v>
      </c>
      <c r="C260" s="17"/>
      <c r="D260" s="17"/>
      <c r="E260" s="17"/>
      <c r="F260" s="17"/>
      <c r="G260" s="17"/>
    </row>
    <row r="261" spans="1:7">
      <c r="A261" s="14">
        <v>919</v>
      </c>
      <c r="B261" s="16" t="s">
        <v>235</v>
      </c>
      <c r="C261" s="17">
        <v>998</v>
      </c>
      <c r="D261" s="17">
        <v>1828</v>
      </c>
      <c r="E261" s="17">
        <v>8410</v>
      </c>
      <c r="F261" s="17">
        <v>2731</v>
      </c>
      <c r="G261" s="17">
        <v>13967</v>
      </c>
    </row>
    <row r="262" spans="1:7">
      <c r="A262" s="14" t="s">
        <v>722</v>
      </c>
      <c r="B262" s="16" t="s">
        <v>236</v>
      </c>
      <c r="C262" s="17">
        <v>191</v>
      </c>
      <c r="D262" s="17">
        <v>515</v>
      </c>
      <c r="E262" s="17">
        <v>2339</v>
      </c>
      <c r="F262" s="17">
        <v>787</v>
      </c>
      <c r="G262" s="17">
        <v>3832</v>
      </c>
    </row>
    <row r="263" spans="1:7">
      <c r="A263" s="14" t="s">
        <v>723</v>
      </c>
      <c r="B263" s="16" t="s">
        <v>237</v>
      </c>
      <c r="C263" s="17">
        <v>50</v>
      </c>
      <c r="D263" s="17">
        <v>139</v>
      </c>
      <c r="E263" s="17">
        <v>745</v>
      </c>
      <c r="F263" s="17">
        <v>248</v>
      </c>
      <c r="G263" s="17">
        <v>1182</v>
      </c>
    </row>
    <row r="264" spans="1:7">
      <c r="A264" s="14" t="s">
        <v>724</v>
      </c>
      <c r="B264" s="16" t="s">
        <v>238</v>
      </c>
      <c r="C264" s="17">
        <v>127</v>
      </c>
      <c r="D264" s="17">
        <v>254</v>
      </c>
      <c r="E264" s="17">
        <v>1087</v>
      </c>
      <c r="F264" s="17">
        <v>306</v>
      </c>
      <c r="G264" s="17">
        <v>1774</v>
      </c>
    </row>
    <row r="265" spans="1:7">
      <c r="A265" s="14" t="s">
        <v>725</v>
      </c>
      <c r="B265" s="16" t="s">
        <v>239</v>
      </c>
      <c r="C265" s="17">
        <v>55</v>
      </c>
      <c r="D265" s="17">
        <v>119</v>
      </c>
      <c r="E265" s="17">
        <v>735</v>
      </c>
      <c r="F265" s="17">
        <v>270</v>
      </c>
      <c r="G265" s="17">
        <v>1179</v>
      </c>
    </row>
    <row r="266" spans="1:7">
      <c r="A266" s="14" t="s">
        <v>726</v>
      </c>
      <c r="B266" s="16" t="s">
        <v>240</v>
      </c>
      <c r="C266" s="17">
        <v>23</v>
      </c>
      <c r="D266" s="17">
        <v>71</v>
      </c>
      <c r="E266" s="17">
        <v>482</v>
      </c>
      <c r="F266" s="17">
        <v>203</v>
      </c>
      <c r="G266" s="17">
        <v>779</v>
      </c>
    </row>
    <row r="267" spans="1:7">
      <c r="A267" s="14" t="s">
        <v>727</v>
      </c>
      <c r="B267" s="16" t="s">
        <v>241</v>
      </c>
      <c r="C267" s="17">
        <v>52</v>
      </c>
      <c r="D267" s="17">
        <v>139</v>
      </c>
      <c r="E267" s="17">
        <v>614</v>
      </c>
      <c r="F267" s="17">
        <v>216</v>
      </c>
      <c r="G267" s="17">
        <v>1021</v>
      </c>
    </row>
    <row r="268" spans="1:7">
      <c r="A268" s="14" t="s">
        <v>728</v>
      </c>
      <c r="B268" s="16" t="s">
        <v>242</v>
      </c>
      <c r="C268" s="17">
        <v>149</v>
      </c>
      <c r="D268" s="17">
        <v>278</v>
      </c>
      <c r="E268" s="17">
        <v>1427</v>
      </c>
      <c r="F268" s="17">
        <v>430</v>
      </c>
      <c r="G268" s="17">
        <v>2284</v>
      </c>
    </row>
    <row r="269" spans="1:7">
      <c r="A269" s="14" t="s">
        <v>729</v>
      </c>
      <c r="B269" s="16" t="s">
        <v>243</v>
      </c>
      <c r="C269" s="17">
        <v>122</v>
      </c>
      <c r="D269" s="17">
        <v>309</v>
      </c>
      <c r="E269" s="17">
        <v>1215</v>
      </c>
      <c r="F269" s="17">
        <v>322</v>
      </c>
      <c r="G269" s="17">
        <v>1968</v>
      </c>
    </row>
    <row r="270" spans="1:7">
      <c r="A270" s="14" t="s">
        <v>730</v>
      </c>
      <c r="B270" s="16" t="s">
        <v>244</v>
      </c>
      <c r="C270" s="17">
        <v>84</v>
      </c>
      <c r="D270" s="17">
        <v>225</v>
      </c>
      <c r="E270" s="17">
        <v>839</v>
      </c>
      <c r="F270" s="17">
        <v>263</v>
      </c>
      <c r="G270" s="17">
        <v>1411</v>
      </c>
    </row>
    <row r="271" spans="1:7">
      <c r="A271" s="14" t="s">
        <v>731</v>
      </c>
      <c r="B271" s="16" t="s">
        <v>245</v>
      </c>
      <c r="C271" s="17">
        <v>74</v>
      </c>
      <c r="D271" s="17">
        <v>161</v>
      </c>
      <c r="E271" s="17">
        <v>771</v>
      </c>
      <c r="F271" s="17">
        <v>245</v>
      </c>
      <c r="G271" s="17">
        <v>1251</v>
      </c>
    </row>
    <row r="272" spans="1:7">
      <c r="A272" s="14" t="s">
        <v>732</v>
      </c>
      <c r="B272" s="16" t="s">
        <v>246</v>
      </c>
      <c r="C272" s="17">
        <v>120</v>
      </c>
      <c r="D272" s="17">
        <v>272</v>
      </c>
      <c r="E272" s="17">
        <v>1314</v>
      </c>
      <c r="F272" s="17">
        <v>464</v>
      </c>
      <c r="G272" s="17">
        <v>2170</v>
      </c>
    </row>
    <row r="273" spans="1:7">
      <c r="A273" s="14" t="s">
        <v>733</v>
      </c>
      <c r="B273" s="16" t="s">
        <v>247</v>
      </c>
      <c r="C273" s="17">
        <v>320</v>
      </c>
      <c r="D273" s="17">
        <v>711</v>
      </c>
      <c r="E273" s="17">
        <v>3101</v>
      </c>
      <c r="F273" s="17">
        <v>836</v>
      </c>
      <c r="G273" s="17">
        <v>4968</v>
      </c>
    </row>
    <row r="274" spans="1:7">
      <c r="A274" s="16"/>
      <c r="B274" s="8" t="s">
        <v>282</v>
      </c>
      <c r="C274" s="41">
        <v>2365</v>
      </c>
      <c r="D274" s="41">
        <v>5021</v>
      </c>
      <c r="E274" s="41">
        <v>23079</v>
      </c>
      <c r="F274" s="41">
        <v>7321</v>
      </c>
      <c r="G274" s="41">
        <v>37786</v>
      </c>
    </row>
    <row r="275" spans="1:7">
      <c r="A275" s="16"/>
      <c r="B275" s="16"/>
      <c r="C275" s="17"/>
      <c r="D275" s="17"/>
      <c r="E275" s="17"/>
      <c r="F275" s="17"/>
      <c r="G275" s="17"/>
    </row>
    <row r="276" spans="1:7">
      <c r="A276" s="16"/>
      <c r="B276" s="8" t="s">
        <v>513</v>
      </c>
      <c r="C276" s="41">
        <v>103626</v>
      </c>
      <c r="D276" s="41">
        <v>161885</v>
      </c>
      <c r="E276" s="41">
        <v>866693</v>
      </c>
      <c r="F276" s="41">
        <v>233123</v>
      </c>
      <c r="G276" s="41">
        <v>1365327</v>
      </c>
    </row>
    <row r="277" spans="1:7">
      <c r="C277" s="40"/>
      <c r="D277" s="40"/>
      <c r="E277" s="40"/>
      <c r="F277" s="40"/>
      <c r="G277" s="40"/>
    </row>
    <row r="278" spans="1:7">
      <c r="B278" s="16" t="s">
        <v>737</v>
      </c>
      <c r="C278" s="17"/>
      <c r="D278" s="40"/>
      <c r="E278" s="40"/>
      <c r="F278" s="40"/>
      <c r="G278" s="40"/>
    </row>
    <row r="279" spans="1:7">
      <c r="B279" s="16">
        <v>2010</v>
      </c>
      <c r="C279" s="17">
        <v>1365327</v>
      </c>
      <c r="D279" s="40"/>
      <c r="E279" s="40"/>
      <c r="F279" s="40"/>
      <c r="G279" s="40"/>
    </row>
    <row r="280" spans="1:7">
      <c r="B280" s="16">
        <v>2009</v>
      </c>
      <c r="C280" s="17">
        <v>1364265</v>
      </c>
      <c r="D280" s="40"/>
      <c r="E280" s="40"/>
      <c r="F280" s="40"/>
      <c r="G280" s="40"/>
    </row>
    <row r="281" spans="1:7">
      <c r="B281" s="16">
        <v>2008</v>
      </c>
      <c r="C281" s="17">
        <v>1363210</v>
      </c>
      <c r="D281" s="40"/>
      <c r="E281" s="40"/>
      <c r="F281" s="40"/>
      <c r="G281" s="40"/>
    </row>
    <row r="282" spans="1:7">
      <c r="B282" s="16">
        <v>2007</v>
      </c>
      <c r="C282" s="17">
        <v>1360748</v>
      </c>
      <c r="D282" s="40"/>
      <c r="E282" s="40"/>
      <c r="F282" s="40"/>
      <c r="G282" s="40"/>
    </row>
    <row r="283" spans="1:7">
      <c r="B283" s="16">
        <v>2006</v>
      </c>
      <c r="C283" s="17">
        <v>1371433</v>
      </c>
      <c r="D283" s="40"/>
      <c r="E283" s="40"/>
      <c r="F283" s="40"/>
      <c r="G283" s="40"/>
    </row>
    <row r="284" spans="1:7">
      <c r="B284" s="16">
        <v>2005</v>
      </c>
      <c r="C284" s="17">
        <v>1370224</v>
      </c>
      <c r="D284" s="40"/>
      <c r="E284" s="40"/>
      <c r="F284" s="40"/>
      <c r="G284" s="40"/>
    </row>
    <row r="285" spans="1:7">
      <c r="B285" s="16">
        <v>2004</v>
      </c>
      <c r="C285" s="17">
        <v>1365265</v>
      </c>
      <c r="D285" s="40"/>
      <c r="E285" s="40"/>
      <c r="F285" s="40"/>
      <c r="G285" s="40"/>
    </row>
    <row r="286" spans="1:7">
      <c r="B286" s="16">
        <v>2003</v>
      </c>
      <c r="C286" s="17">
        <v>1367716</v>
      </c>
      <c r="D286" s="40"/>
      <c r="E286" s="40"/>
      <c r="F286" s="40"/>
      <c r="G286" s="40"/>
    </row>
    <row r="287" spans="1:7">
      <c r="C287" s="40"/>
      <c r="D287" s="40"/>
      <c r="E287" s="40"/>
      <c r="F287" s="40"/>
      <c r="G287" s="40"/>
    </row>
    <row r="288" spans="1:7">
      <c r="C288" s="40"/>
      <c r="D288" s="40"/>
      <c r="E288" s="40"/>
      <c r="F288" s="40"/>
      <c r="G288" s="40"/>
    </row>
    <row r="289" spans="3:7">
      <c r="C289" s="40"/>
      <c r="D289" s="40"/>
      <c r="E289" s="40"/>
      <c r="F289" s="40"/>
      <c r="G289" s="40"/>
    </row>
    <row r="290" spans="3:7">
      <c r="C290" s="40"/>
      <c r="D290" s="40"/>
      <c r="E290" s="40"/>
      <c r="F290" s="40"/>
      <c r="G290" s="40"/>
    </row>
    <row r="291" spans="3:7">
      <c r="C291" s="40"/>
      <c r="D291" s="40"/>
      <c r="E291" s="40"/>
      <c r="F291" s="40"/>
      <c r="G291" s="40"/>
    </row>
    <row r="292" spans="3:7">
      <c r="C292" s="40"/>
      <c r="D292" s="40"/>
      <c r="E292" s="40"/>
      <c r="F292" s="40"/>
      <c r="G292" s="40"/>
    </row>
    <row r="293" spans="3:7">
      <c r="C293" s="40"/>
      <c r="D293" s="40"/>
      <c r="E293" s="40"/>
      <c r="F293" s="40"/>
      <c r="G293" s="40"/>
    </row>
    <row r="294" spans="3:7">
      <c r="C294" s="40"/>
      <c r="D294" s="40"/>
      <c r="E294" s="40"/>
      <c r="F294" s="40"/>
      <c r="G294" s="40"/>
    </row>
    <row r="295" spans="3:7">
      <c r="C295" s="40"/>
      <c r="D295" s="40"/>
      <c r="E295" s="40"/>
      <c r="F295" s="40"/>
      <c r="G295" s="40"/>
    </row>
    <row r="296" spans="3:7">
      <c r="C296" s="40"/>
      <c r="D296" s="40"/>
      <c r="E296" s="40"/>
      <c r="F296" s="40"/>
      <c r="G296" s="40"/>
    </row>
    <row r="297" spans="3:7">
      <c r="C297" s="40"/>
      <c r="D297" s="40"/>
      <c r="E297" s="40"/>
      <c r="F297" s="40"/>
      <c r="G297" s="40"/>
    </row>
    <row r="298" spans="3:7">
      <c r="C298" s="40"/>
      <c r="D298" s="40"/>
      <c r="E298" s="40"/>
      <c r="F298" s="40"/>
      <c r="G298" s="40"/>
    </row>
    <row r="299" spans="3:7">
      <c r="C299" s="40"/>
      <c r="D299" s="40"/>
      <c r="E299" s="40"/>
      <c r="F299" s="40"/>
      <c r="G299" s="40"/>
    </row>
    <row r="300" spans="3:7">
      <c r="C300" s="40"/>
      <c r="D300" s="40"/>
      <c r="E300" s="40"/>
      <c r="F300" s="40"/>
      <c r="G300" s="40"/>
    </row>
    <row r="301" spans="3:7">
      <c r="C301" s="40"/>
      <c r="D301" s="40"/>
      <c r="E301" s="40"/>
      <c r="F301" s="40"/>
      <c r="G301" s="40"/>
    </row>
    <row r="302" spans="3:7">
      <c r="C302" s="40"/>
      <c r="D302" s="40"/>
      <c r="E302" s="40"/>
      <c r="F302" s="40"/>
      <c r="G302" s="40"/>
    </row>
    <row r="303" spans="3:7">
      <c r="C303" s="40"/>
      <c r="D303" s="40"/>
      <c r="E303" s="40"/>
      <c r="F303" s="40"/>
      <c r="G303" s="40"/>
    </row>
    <row r="304" spans="3:7">
      <c r="C304" s="40"/>
      <c r="D304" s="40"/>
      <c r="E304" s="40"/>
      <c r="F304" s="40"/>
      <c r="G304" s="40"/>
    </row>
    <row r="305" spans="3:7">
      <c r="C305" s="40"/>
      <c r="D305" s="40"/>
      <c r="E305" s="40"/>
      <c r="F305" s="40"/>
      <c r="G305" s="40"/>
    </row>
    <row r="306" spans="3:7">
      <c r="C306" s="40"/>
      <c r="D306" s="40"/>
      <c r="E306" s="40"/>
      <c r="F306" s="40"/>
      <c r="G306" s="40"/>
    </row>
    <row r="307" spans="3:7">
      <c r="C307" s="40"/>
      <c r="D307" s="40"/>
      <c r="E307" s="40"/>
      <c r="F307" s="40"/>
      <c r="G307" s="40"/>
    </row>
    <row r="308" spans="3:7">
      <c r="C308" s="40"/>
      <c r="D308" s="40"/>
      <c r="E308" s="40"/>
      <c r="F308" s="40"/>
      <c r="G308" s="40"/>
    </row>
    <row r="309" spans="3:7">
      <c r="C309" s="40"/>
      <c r="D309" s="40"/>
      <c r="E309" s="40"/>
      <c r="F309" s="40"/>
      <c r="G309" s="40"/>
    </row>
    <row r="310" spans="3:7">
      <c r="C310" s="40"/>
      <c r="D310" s="40"/>
      <c r="E310" s="40"/>
      <c r="F310" s="40"/>
      <c r="G310" s="40"/>
    </row>
  </sheetData>
  <mergeCells count="2">
    <mergeCell ref="A1:B2"/>
    <mergeCell ref="C1:G1"/>
  </mergeCells>
  <pageMargins left="0.74999999999999989" right="0.74999999999999989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Kaimo Käärmann</dc:creator>
  <cp:lastModifiedBy>Kaimo Käärmann-Liive</cp:lastModifiedBy>
  <cp:revision>53</cp:revision>
  <dcterms:created xsi:type="dcterms:W3CDTF">2004-01-07T13:23:41Z</dcterms:created>
  <dcterms:modified xsi:type="dcterms:W3CDTF">2025-01-09T09:17:55Z</dcterms:modified>
</cp:coreProperties>
</file>